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2.xml" ContentType="application/vnd.openxmlformats-officedocument.drawing+xml"/>
  <Override PartName="/xl/comments6.xml" ContentType="application/vnd.openxmlformats-officedocument.spreadsheetml.comments+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comments7.xml" ContentType="application/vnd.openxmlformats-officedocument.spreadsheetml.comments+xml"/>
  <Override PartName="/xl/comments8.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029"/>
  <workbookPr defaultThemeVersion="124226"/>
  <mc:AlternateContent xmlns:mc="http://schemas.openxmlformats.org/markup-compatibility/2006">
    <mc:Choice Requires="x15">
      <x15ac:absPath xmlns:x15ac="http://schemas.microsoft.com/office/spreadsheetml/2010/11/ac" url="C:\Users\Usuario\Desktop\ESPACIO WEB EMPRENDIMIENTO\"/>
    </mc:Choice>
  </mc:AlternateContent>
  <xr:revisionPtr revIDLastSave="0" documentId="13_ncr:1_{962BBABD-CCF7-44AC-AFC3-605B3E13AF9D}" xr6:coauthVersionLast="40" xr6:coauthVersionMax="40" xr10:uidLastSave="{00000000-0000-0000-0000-000000000000}"/>
  <bookViews>
    <workbookView xWindow="96" yWindow="108" windowWidth="13380" windowHeight="4008" activeTab="1" xr2:uid="{00000000-000D-0000-FFFF-FFFF00000000}"/>
  </bookViews>
  <sheets>
    <sheet name="Instrucciones de uso" sheetId="19" r:id="rId1"/>
    <sheet name="Portada" sheetId="20" r:id="rId2"/>
    <sheet name="1.1. Presentación promotora" sheetId="15" r:id="rId3"/>
    <sheet name="1.2. Presentación proyecto" sheetId="16" r:id="rId4"/>
    <sheet name="2. Plan producción" sheetId="5" r:id="rId5"/>
    <sheet name="3. Estudio de mercado" sheetId="1" r:id="rId6"/>
    <sheet name="4. Plan de marketing" sheetId="4" r:id="rId7"/>
    <sheet name="5. Plan de RRHH" sheetId="6" r:id="rId8"/>
    <sheet name="6.1. Inversiones" sheetId="7" r:id="rId9"/>
    <sheet name="6.2. Amortizaciones" sheetId="8" r:id="rId10"/>
    <sheet name="6.3. Financiación" sheetId="9" r:id="rId11"/>
    <sheet name="6.4. Previsión I y G" sheetId="10" r:id="rId12"/>
    <sheet name="6.5. Cuenta Resul." sheetId="12" r:id="rId13"/>
    <sheet name="6.6. Balance" sheetId="13" r:id="rId14"/>
  </sheets>
  <calcPr calcId="181029"/>
</workbook>
</file>

<file path=xl/calcChain.xml><?xml version="1.0" encoding="utf-8"?>
<calcChain xmlns="http://schemas.openxmlformats.org/spreadsheetml/2006/main">
  <c r="B9" i="10" l="1"/>
  <c r="D10" i="6"/>
  <c r="D8" i="13" l="1"/>
  <c r="D9" i="13"/>
  <c r="D10" i="13"/>
  <c r="D12" i="13"/>
  <c r="D13" i="13"/>
  <c r="D14" i="13"/>
  <c r="D15" i="13"/>
  <c r="D16" i="13"/>
  <c r="D17" i="13"/>
  <c r="D18" i="13"/>
  <c r="D19" i="13"/>
  <c r="D21" i="13"/>
  <c r="C8" i="13"/>
  <c r="C9" i="13"/>
  <c r="C10" i="13"/>
  <c r="C12" i="13"/>
  <c r="C13" i="13"/>
  <c r="C14" i="13"/>
  <c r="C15" i="13"/>
  <c r="C16" i="13"/>
  <c r="C17" i="13"/>
  <c r="C18" i="13"/>
  <c r="C19" i="13"/>
  <c r="C21" i="13"/>
  <c r="B8" i="13"/>
  <c r="B9" i="13"/>
  <c r="B10" i="13"/>
  <c r="B12" i="13"/>
  <c r="B13" i="13"/>
  <c r="B14" i="13"/>
  <c r="B15" i="13"/>
  <c r="B16" i="13"/>
  <c r="B17" i="13"/>
  <c r="B18" i="13"/>
  <c r="B19" i="13"/>
  <c r="B21" i="13"/>
  <c r="C7" i="13"/>
  <c r="D7" i="13"/>
  <c r="B7" i="13"/>
  <c r="D36" i="13" l="1"/>
  <c r="C36" i="13"/>
  <c r="B36" i="13"/>
  <c r="D14" i="12"/>
  <c r="C14" i="12"/>
  <c r="B14" i="12"/>
  <c r="C33" i="9"/>
  <c r="D33" i="9"/>
  <c r="B33" i="9"/>
  <c r="D33" i="13" l="1"/>
  <c r="C33" i="13"/>
  <c r="B33" i="13"/>
  <c r="B17" i="9" l="1"/>
  <c r="B19" i="9" s="1"/>
  <c r="B16" i="12" s="1"/>
  <c r="B14" i="9"/>
  <c r="C18" i="9" l="1"/>
  <c r="B39" i="9"/>
  <c r="D39" i="9"/>
  <c r="D40" i="13" s="1"/>
  <c r="D39" i="13" s="1"/>
  <c r="C39" i="9"/>
  <c r="C40" i="13" s="1"/>
  <c r="C39" i="13" s="1"/>
  <c r="B18" i="9"/>
  <c r="B20" i="9" s="1"/>
  <c r="B21" i="9" s="1"/>
  <c r="D18" i="9"/>
  <c r="B40" i="13" l="1"/>
  <c r="B39" i="13" s="1"/>
  <c r="B38" i="9"/>
  <c r="C17" i="9"/>
  <c r="C19" i="9" s="1"/>
  <c r="C20" i="9" s="1"/>
  <c r="B38" i="13"/>
  <c r="B37" i="13" s="1"/>
  <c r="C21" i="9" l="1"/>
  <c r="C16" i="12"/>
  <c r="D17" i="9" l="1"/>
  <c r="D19" i="9" s="1"/>
  <c r="D20" i="9" s="1"/>
  <c r="D21" i="9" s="1"/>
  <c r="D38" i="13" s="1"/>
  <c r="D37" i="13" s="1"/>
  <c r="C38" i="13"/>
  <c r="C37" i="13" s="1"/>
  <c r="D16" i="12" l="1"/>
  <c r="C40" i="10"/>
  <c r="C10" i="12" s="1"/>
  <c r="D40" i="10"/>
  <c r="D10" i="12" s="1"/>
  <c r="B40" i="10"/>
  <c r="B10" i="12" s="1"/>
  <c r="C24" i="10"/>
  <c r="C8" i="12" s="1"/>
  <c r="D24" i="10"/>
  <c r="D8" i="12" s="1"/>
  <c r="B24" i="10"/>
  <c r="B8" i="12" s="1"/>
  <c r="C36" i="10" l="1"/>
  <c r="D36" i="10"/>
  <c r="B36" i="10"/>
  <c r="C32" i="10"/>
  <c r="D32" i="10"/>
  <c r="B32" i="10"/>
  <c r="C28" i="10"/>
  <c r="D28" i="10"/>
  <c r="D27" i="10" s="1"/>
  <c r="B28" i="10"/>
  <c r="C15" i="10"/>
  <c r="C6" i="12" s="1"/>
  <c r="D15" i="10"/>
  <c r="D6" i="12" s="1"/>
  <c r="B15" i="10"/>
  <c r="B6" i="12" s="1"/>
  <c r="C12" i="10"/>
  <c r="D12" i="10"/>
  <c r="B12" i="10"/>
  <c r="C9" i="10"/>
  <c r="D9" i="10"/>
  <c r="C6" i="10"/>
  <c r="D6" i="10"/>
  <c r="B6" i="10"/>
  <c r="D9" i="12" l="1"/>
  <c r="D11" i="12" s="1"/>
  <c r="D52" i="10"/>
  <c r="C27" i="10"/>
  <c r="B27" i="10"/>
  <c r="D5" i="10"/>
  <c r="B5" i="10"/>
  <c r="C5" i="10"/>
  <c r="D38" i="9"/>
  <c r="D31" i="9"/>
  <c r="C31" i="9"/>
  <c r="B32" i="9"/>
  <c r="B31" i="9" s="1"/>
  <c r="B20" i="10" l="1"/>
  <c r="B5" i="12"/>
  <c r="B7" i="12" s="1"/>
  <c r="B9" i="12"/>
  <c r="B11" i="12" s="1"/>
  <c r="B52" i="10"/>
  <c r="C20" i="10"/>
  <c r="C5" i="12"/>
  <c r="C7" i="12" s="1"/>
  <c r="C9" i="12"/>
  <c r="C11" i="12" s="1"/>
  <c r="C52" i="10"/>
  <c r="D20" i="10"/>
  <c r="D5" i="12"/>
  <c r="D7" i="12" s="1"/>
  <c r="D12" i="12" s="1"/>
  <c r="C38" i="9"/>
  <c r="C12" i="12" l="1"/>
  <c r="B12" i="12"/>
  <c r="B37" i="9"/>
  <c r="B36" i="9" l="1"/>
  <c r="B35" i="9" s="1"/>
  <c r="B41" i="9" s="1"/>
  <c r="C37" i="9"/>
  <c r="D37" i="9" l="1"/>
  <c r="D36" i="9" s="1"/>
  <c r="D35" i="9" s="1"/>
  <c r="C36" i="9"/>
  <c r="D12" i="8"/>
  <c r="D13" i="8"/>
  <c r="D14" i="8"/>
  <c r="D15" i="8"/>
  <c r="D16" i="8"/>
  <c r="D17" i="8"/>
  <c r="D18" i="8"/>
  <c r="D19" i="8"/>
  <c r="C12" i="8"/>
  <c r="C13" i="8"/>
  <c r="C14" i="8"/>
  <c r="C15" i="8"/>
  <c r="C16" i="8"/>
  <c r="C17" i="8"/>
  <c r="C18" i="8"/>
  <c r="C19" i="8"/>
  <c r="B12" i="8"/>
  <c r="B13" i="8"/>
  <c r="B14" i="8"/>
  <c r="B15" i="8"/>
  <c r="B16" i="8"/>
  <c r="B17" i="8"/>
  <c r="B18" i="8"/>
  <c r="B19" i="8"/>
  <c r="C9" i="8"/>
  <c r="C10" i="8"/>
  <c r="D10" i="8"/>
  <c r="D9" i="8"/>
  <c r="D8" i="8"/>
  <c r="C8" i="8"/>
  <c r="C7" i="8"/>
  <c r="D7" i="8"/>
  <c r="B10" i="8"/>
  <c r="B9" i="8"/>
  <c r="B8" i="8"/>
  <c r="B7" i="8"/>
  <c r="C30" i="7"/>
  <c r="C25" i="13" s="1"/>
  <c r="D30" i="7"/>
  <c r="D25" i="13" s="1"/>
  <c r="B30" i="7"/>
  <c r="B25" i="13" s="1"/>
  <c r="C28" i="7"/>
  <c r="C24" i="13" s="1"/>
  <c r="D28" i="7"/>
  <c r="D24" i="13" s="1"/>
  <c r="B28" i="7"/>
  <c r="B24" i="13" s="1"/>
  <c r="C25" i="7"/>
  <c r="D25" i="7"/>
  <c r="B25" i="7"/>
  <c r="C22" i="7"/>
  <c r="C20" i="13" s="1"/>
  <c r="D22" i="7"/>
  <c r="D20" i="13" s="1"/>
  <c r="B22" i="7"/>
  <c r="B20" i="13" s="1"/>
  <c r="C13" i="7"/>
  <c r="C11" i="13" s="1"/>
  <c r="D13" i="7"/>
  <c r="D11" i="13" s="1"/>
  <c r="B13" i="7"/>
  <c r="B11" i="13" s="1"/>
  <c r="C8" i="7"/>
  <c r="D8" i="7"/>
  <c r="D6" i="8" s="1"/>
  <c r="B8" i="7"/>
  <c r="B6" i="8" s="1"/>
  <c r="C35" i="9" l="1"/>
  <c r="C41" i="9" s="1"/>
  <c r="C6" i="8"/>
  <c r="C6" i="13"/>
  <c r="D24" i="7"/>
  <c r="D22" i="13" s="1"/>
  <c r="D23" i="13"/>
  <c r="D11" i="8"/>
  <c r="C23" i="13"/>
  <c r="C24" i="7"/>
  <c r="C22" i="13" s="1"/>
  <c r="B7" i="7"/>
  <c r="B6" i="13"/>
  <c r="B11" i="8"/>
  <c r="D7" i="7"/>
  <c r="D6" i="13"/>
  <c r="B23" i="13"/>
  <c r="B24" i="7"/>
  <c r="B22" i="13" s="1"/>
  <c r="C11" i="8"/>
  <c r="H7" i="8"/>
  <c r="G7" i="8"/>
  <c r="F7" i="8"/>
  <c r="H17" i="8"/>
  <c r="G17" i="8"/>
  <c r="F17" i="8"/>
  <c r="H8" i="8"/>
  <c r="G8" i="8"/>
  <c r="F8" i="8"/>
  <c r="G16" i="8"/>
  <c r="F16" i="8"/>
  <c r="H16" i="8"/>
  <c r="H18" i="8"/>
  <c r="G18" i="8"/>
  <c r="F18" i="8"/>
  <c r="H13" i="8"/>
  <c r="G13" i="8"/>
  <c r="F13" i="8"/>
  <c r="F9" i="8"/>
  <c r="H9" i="8"/>
  <c r="G9" i="8"/>
  <c r="F19" i="8"/>
  <c r="H19" i="8"/>
  <c r="G19" i="8"/>
  <c r="F15" i="8"/>
  <c r="H15" i="8"/>
  <c r="G15" i="8"/>
  <c r="G10" i="8"/>
  <c r="F10" i="8"/>
  <c r="H10" i="8"/>
  <c r="H14" i="8"/>
  <c r="G14" i="8"/>
  <c r="F14" i="8"/>
  <c r="D41" i="9"/>
  <c r="C7" i="7"/>
  <c r="C14" i="6"/>
  <c r="F11" i="8" l="1"/>
  <c r="H11" i="8"/>
  <c r="B5" i="13"/>
  <c r="B27" i="13" s="1"/>
  <c r="B35" i="7"/>
  <c r="C5" i="13"/>
  <c r="C27" i="13" s="1"/>
  <c r="C35" i="7"/>
  <c r="D5" i="13"/>
  <c r="D27" i="13" s="1"/>
  <c r="D35" i="7"/>
  <c r="H6" i="8"/>
  <c r="G11" i="8"/>
  <c r="D9" i="6"/>
  <c r="D11" i="6"/>
  <c r="D12" i="6"/>
  <c r="D13" i="6"/>
  <c r="G6" i="8"/>
  <c r="F6" i="8"/>
  <c r="F21" i="8" s="1"/>
  <c r="B13" i="12" s="1"/>
  <c r="B15" i="12" s="1"/>
  <c r="B17" i="12" s="1"/>
  <c r="B18" i="12" s="1"/>
  <c r="B19" i="12" s="1"/>
  <c r="B34" i="13" s="1"/>
  <c r="C35" i="13" s="1"/>
  <c r="G21" i="8" l="1"/>
  <c r="C13" i="12" s="1"/>
  <c r="C15" i="12" s="1"/>
  <c r="C17" i="12" s="1"/>
  <c r="C18" i="12" s="1"/>
  <c r="C19" i="12" s="1"/>
  <c r="C34" i="13" s="1"/>
  <c r="D35" i="13" s="1"/>
  <c r="H21" i="8"/>
  <c r="D13" i="12" s="1"/>
  <c r="D15" i="12" s="1"/>
  <c r="D17" i="12" s="1"/>
  <c r="D18" i="12" s="1"/>
  <c r="D19" i="12" s="1"/>
  <c r="D34" i="13" s="1"/>
  <c r="B32" i="13"/>
  <c r="B31" i="13" s="1"/>
  <c r="B44" i="13" s="1"/>
  <c r="B21" i="12"/>
  <c r="D21" i="12" l="1"/>
  <c r="C21" i="12"/>
  <c r="D32" i="13"/>
  <c r="D31" i="13" s="1"/>
  <c r="D44" i="13" s="1"/>
  <c r="C32" i="13"/>
  <c r="C31" i="13" s="1"/>
  <c r="C44" i="1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AREI</author>
  </authors>
  <commentList>
    <comment ref="A5" authorId="0" shapeId="0" xr:uid="{00000000-0006-0000-0200-000001000000}">
      <text>
        <r>
          <rPr>
            <b/>
            <sz val="8"/>
            <color indexed="81"/>
            <rFont val="Arial Narrow"/>
            <family val="2"/>
          </rPr>
          <t>AREI:</t>
        </r>
        <r>
          <rPr>
            <sz val="8"/>
            <color indexed="81"/>
            <rFont val="Arial Narrow"/>
            <family val="2"/>
          </rPr>
          <t xml:space="preserve">
En caso de que exista más de una entidad promotora, añada tantos apartados como como número de éstas haya.</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AREI</author>
  </authors>
  <commentList>
    <comment ref="D6" authorId="0" shapeId="0" xr:uid="{00000000-0006-0000-0300-000001000000}">
      <text>
        <r>
          <rPr>
            <b/>
            <sz val="8"/>
            <color indexed="81"/>
            <rFont val="Arial Narrow"/>
            <family val="2"/>
          </rPr>
          <t>AREI:</t>
        </r>
        <r>
          <rPr>
            <sz val="8"/>
            <color indexed="81"/>
            <rFont val="Arial Narrow"/>
            <family val="2"/>
          </rPr>
          <t xml:space="preserve">
Para facilitar la elección de la forma jurídica de su empresa de inserción, AREI pone a su disposición un cuadro síntesis con información relativa a cada una de ellas que puede consultar en www.areinet.org.</t>
        </r>
      </text>
    </comment>
    <comment ref="A10" authorId="0" shapeId="0" xr:uid="{00000000-0006-0000-0300-000002000000}">
      <text>
        <r>
          <rPr>
            <b/>
            <sz val="8"/>
            <color indexed="81"/>
            <rFont val="Arial Narrow"/>
            <family val="2"/>
          </rPr>
          <t>AREI:</t>
        </r>
        <r>
          <rPr>
            <sz val="8"/>
            <color indexed="81"/>
            <rFont val="Arial Narrow"/>
            <family val="2"/>
          </rPr>
          <t xml:space="preserve">
Indique brevemente las razones que le han motivado a tomar la decisión de constituir una empresa de inserción</t>
        </r>
      </text>
    </comment>
    <comment ref="A13" authorId="0" shapeId="0" xr:uid="{00000000-0006-0000-0300-000003000000}">
      <text>
        <r>
          <rPr>
            <b/>
            <sz val="8"/>
            <color indexed="81"/>
            <rFont val="Arial Narrow"/>
            <family val="2"/>
          </rPr>
          <t>AREI:</t>
        </r>
        <r>
          <rPr>
            <sz val="8"/>
            <color indexed="81"/>
            <rFont val="Arial Narrow"/>
            <family val="2"/>
          </rPr>
          <t xml:space="preserve">
Realice una breve descripción de su proyecto, haciendo especial referencia a la doble vertiente del mismo:
•Objeto social: integración y formación sociolaboral de personas en situación o riesgo de exclusión social como tránsito al empleo ordinario
•Idea de negocio: actividad empresarial que va a llevar a cabo</t>
        </r>
      </text>
    </comment>
    <comment ref="A16" authorId="0" shapeId="0" xr:uid="{00000000-0006-0000-0300-000004000000}">
      <text>
        <r>
          <rPr>
            <b/>
            <sz val="8"/>
            <color indexed="81"/>
            <rFont val="Arial Narrow"/>
            <family val="2"/>
          </rPr>
          <t xml:space="preserve">AREI:
</t>
        </r>
        <r>
          <rPr>
            <sz val="8"/>
            <color indexed="81"/>
            <rFont val="Arial Narrow"/>
            <family val="2"/>
          </rPr>
          <t>Enumere los principales productos y/o servicios que va a ofrecer y explique las caracteristicas fundamentales de cada uno de ellos</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AREI</author>
  </authors>
  <commentList>
    <comment ref="A4" authorId="0" shapeId="0" xr:uid="{00000000-0006-0000-0400-000001000000}">
      <text>
        <r>
          <rPr>
            <b/>
            <sz val="8"/>
            <color indexed="81"/>
            <rFont val="Arial Narrow"/>
            <family val="2"/>
          </rPr>
          <t>AREI:</t>
        </r>
        <r>
          <rPr>
            <sz val="8"/>
            <color indexed="81"/>
            <rFont val="Arial Narrow"/>
            <family val="2"/>
          </rPr>
          <t xml:space="preserve">
Describa detalladamente todas las fases del proceso de producción (desde la recepción de las materias primas hasta la distribución del producto final) o de la prestación del servicio, indicando en cada una de ellas:
•Su organización
•Tipo de plantiila de la EI que la va a realizar (personal de estructura, personas trabajadoras de inserción...)
•Tecnología empleada
•Impacto ambiental
•Necesidad de subcontratación</t>
        </r>
      </text>
    </comment>
    <comment ref="A7" authorId="0" shapeId="0" xr:uid="{00000000-0006-0000-0400-000002000000}">
      <text>
        <r>
          <rPr>
            <b/>
            <sz val="8"/>
            <color indexed="81"/>
            <rFont val="Arial Narrow"/>
            <family val="2"/>
          </rPr>
          <t>AREI:</t>
        </r>
        <r>
          <rPr>
            <sz val="8"/>
            <color indexed="81"/>
            <rFont val="Arial Narrow"/>
            <family val="2"/>
          </rPr>
          <t xml:space="preserve">
Señale, si es necesario: 
•Forma de aprovisionamiento: proveedores, características, condiciones entrega y pago, plazos, etc.
•Forma de almacenamiento: espacio necesario, gestión de existencias</t>
        </r>
      </text>
    </comment>
    <comment ref="A11" authorId="0" shapeId="0" xr:uid="{00000000-0006-0000-0400-000003000000}">
      <text>
        <r>
          <rPr>
            <b/>
            <sz val="8"/>
            <color indexed="81"/>
            <rFont val="Arial Narrow"/>
            <family val="2"/>
          </rPr>
          <t>AREI:</t>
        </r>
        <r>
          <rPr>
            <sz val="8"/>
            <color indexed="81"/>
            <rFont val="Arial Narrow"/>
            <family val="2"/>
          </rPr>
          <t xml:space="preserve">
Especifique:
•Tipo de local o terreno
•Tipo de adquisición (compra, alquiler, cesión, etc) y coste
•Necesidad de reforma
</t>
        </r>
      </text>
    </comment>
    <comment ref="A13" authorId="0" shapeId="0" xr:uid="{00000000-0006-0000-0400-000004000000}">
      <text>
        <r>
          <rPr>
            <b/>
            <sz val="8"/>
            <color indexed="81"/>
            <rFont val="Arial Narrow"/>
            <family val="2"/>
          </rPr>
          <t>AREI:</t>
        </r>
        <r>
          <rPr>
            <sz val="8"/>
            <color indexed="81"/>
            <rFont val="Arial Narrow"/>
            <family val="2"/>
          </rPr>
          <t xml:space="preserve">
Especifique:
•Tipo de maquinaria, mobiliario o herramientas y cantidad
•Tipo de adquisición (compra, alquiler, leasing, etc) y coste
•Necesidad de reforma
</t>
        </r>
      </text>
    </comment>
    <comment ref="A15" authorId="0" shapeId="0" xr:uid="{00000000-0006-0000-0400-000005000000}">
      <text>
        <r>
          <rPr>
            <b/>
            <sz val="8"/>
            <color indexed="81"/>
            <rFont val="Arial Narrow"/>
            <family val="2"/>
          </rPr>
          <t xml:space="preserve">AREI:
</t>
        </r>
        <r>
          <rPr>
            <sz val="8"/>
            <color indexed="81"/>
            <rFont val="Arial Narrow"/>
            <family val="2"/>
          </rPr>
          <t>Indique:
•Si necesita transporte propio: tipo, coste, tipo de adquisición, permisos necesarios, etc.
•Si lo contrata con empresas especializadas: coste, plazos de entrega/recogida, etc.</t>
        </r>
        <r>
          <rPr>
            <b/>
            <sz val="8"/>
            <color indexed="81"/>
            <rFont val="Arial Narrow"/>
            <family val="2"/>
          </rPr>
          <t xml:space="preserve">
</t>
        </r>
      </text>
    </comment>
    <comment ref="A18" authorId="0" shapeId="0" xr:uid="{00000000-0006-0000-0400-000006000000}">
      <text>
        <r>
          <rPr>
            <b/>
            <sz val="8"/>
            <color indexed="81"/>
            <rFont val="Arial Narrow"/>
            <family val="2"/>
          </rPr>
          <t>AREI:</t>
        </r>
        <r>
          <rPr>
            <sz val="8"/>
            <color indexed="81"/>
            <rFont val="Arial Narrow"/>
            <family val="2"/>
          </rPr>
          <t xml:space="preserve">
Describa el proceso de control de calidad, control de inventarios y procedimientos de inspección y si se preveen sistemas de calidad ISO, EFQM, etc.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AREI</author>
    <author>Usuario de Windows</author>
  </authors>
  <commentList>
    <comment ref="A4" authorId="0" shapeId="0" xr:uid="{00000000-0006-0000-0500-000001000000}">
      <text>
        <r>
          <rPr>
            <b/>
            <sz val="8"/>
            <color indexed="81"/>
            <rFont val="Arial Narrow"/>
            <family val="2"/>
          </rPr>
          <t>AREI:</t>
        </r>
        <r>
          <rPr>
            <sz val="9"/>
            <color indexed="81"/>
            <rFont val="Arial Narrow"/>
            <family val="2"/>
          </rPr>
          <t xml:space="preserve">
</t>
        </r>
        <r>
          <rPr>
            <sz val="8"/>
            <color indexed="81"/>
            <rFont val="Arial Narrow"/>
            <family val="2"/>
          </rPr>
          <t xml:space="preserve">Describa el sector en el que se va a introducir el producto o servicio, analizando las previsiones y el potencial de crecimiento del mismo:
•¿Es un mercado en expansión o en decadencia?
•¿Es un sector concentrado o fragmentado?
•¿Existen factores que pueden afectar a la actual estructura de mercado de forma considerable? </t>
        </r>
      </text>
    </comment>
    <comment ref="A7" authorId="0" shapeId="0" xr:uid="{00000000-0006-0000-0500-000002000000}">
      <text>
        <r>
          <rPr>
            <b/>
            <sz val="8"/>
            <color indexed="81"/>
            <rFont val="Arial Narrow"/>
            <family val="2"/>
          </rPr>
          <t>AREI:</t>
        </r>
        <r>
          <rPr>
            <sz val="8"/>
            <color indexed="81"/>
            <rFont val="Arial Narrow"/>
            <family val="2"/>
          </rPr>
          <t xml:space="preserve">
Identifique sus clientes potenciales por segmentos y señale:
•Sus principales características
•En qué elementos basan sus decisiones de compra  (precio, calidad, distribución, servicio, etc…)
•La relación que mantiene con ellos</t>
        </r>
      </text>
    </comment>
    <comment ref="A10" authorId="0" shapeId="0" xr:uid="{00000000-0006-0000-0500-000003000000}">
      <text>
        <r>
          <rPr>
            <b/>
            <sz val="8"/>
            <color indexed="81"/>
            <rFont val="Arial Narrow"/>
            <family val="2"/>
          </rPr>
          <t>AREI:</t>
        </r>
        <r>
          <rPr>
            <sz val="8"/>
            <color indexed="81"/>
            <rFont val="Arial Narrow"/>
            <family val="2"/>
          </rPr>
          <t xml:space="preserve">
Identifique su competencia y sus principales características (productos/servicios que ofrece, calidad, ubicación, servicio, etc.). Analice las vantajas comparativas que presenta su negocio en relación a la competencia.</t>
        </r>
      </text>
    </comment>
    <comment ref="A15" authorId="1" shapeId="0" xr:uid="{00000000-0006-0000-0500-000004000000}">
      <text>
        <r>
          <rPr>
            <b/>
            <sz val="8"/>
            <color indexed="81"/>
            <rFont val="Arial Narrow"/>
            <family val="2"/>
          </rPr>
          <t>AREI:
DEBILIDADES:</t>
        </r>
        <r>
          <rPr>
            <sz val="8"/>
            <color indexed="81"/>
            <rFont val="Arial Narrow"/>
            <family val="2"/>
          </rPr>
          <t xml:space="preserve"> aspectos negativos, de carácter interno, que suponen una barrera para el proyecto.</t>
        </r>
      </text>
    </comment>
    <comment ref="B15" authorId="1" shapeId="0" xr:uid="{00000000-0006-0000-0500-000005000000}">
      <text>
        <r>
          <rPr>
            <b/>
            <sz val="8"/>
            <color indexed="81"/>
            <rFont val="Arial Narrow"/>
            <family val="2"/>
          </rPr>
          <t xml:space="preserve">AREI:
AMENAZAS: </t>
        </r>
        <r>
          <rPr>
            <sz val="8"/>
            <color indexed="81"/>
            <rFont val="Arial Narrow"/>
            <family val="2"/>
          </rPr>
          <t>aspectos negativos, externos al proyecto, que pueden suponer un obstáculo al mismo.</t>
        </r>
      </text>
    </comment>
    <comment ref="A17" authorId="1" shapeId="0" xr:uid="{00000000-0006-0000-0500-000006000000}">
      <text>
        <r>
          <rPr>
            <b/>
            <sz val="8"/>
            <color indexed="81"/>
            <rFont val="Arial Narrow"/>
            <family val="2"/>
          </rPr>
          <t xml:space="preserve">AREI:
FORTALEZAS: </t>
        </r>
        <r>
          <rPr>
            <sz val="8"/>
            <color indexed="81"/>
            <rFont val="Arial Narrow"/>
            <family val="2"/>
          </rPr>
          <t>aspectos del proyecto que suponen una ventaja comparativa frente a la competencia</t>
        </r>
      </text>
    </comment>
    <comment ref="B17" authorId="1" shapeId="0" xr:uid="{00000000-0006-0000-0500-000007000000}">
      <text>
        <r>
          <rPr>
            <b/>
            <sz val="8"/>
            <color indexed="81"/>
            <rFont val="Arial Narrow"/>
            <family val="2"/>
          </rPr>
          <t xml:space="preserve">AREI:
OPORTUNIDADES: </t>
        </r>
        <r>
          <rPr>
            <sz val="8"/>
            <color indexed="81"/>
            <rFont val="Arial Narrow"/>
            <family val="2"/>
          </rPr>
          <t xml:space="preserve">aspectos positivos del entorno que permiten mejorar la situación competitiva de la empresa.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AREI</author>
  </authors>
  <commentList>
    <comment ref="A4" authorId="0" shapeId="0" xr:uid="{00000000-0006-0000-0600-000001000000}">
      <text>
        <r>
          <rPr>
            <b/>
            <sz val="8"/>
            <color indexed="81"/>
            <rFont val="Arial Narrow"/>
            <family val="2"/>
          </rPr>
          <t>AREI:</t>
        </r>
        <r>
          <rPr>
            <sz val="8"/>
            <color indexed="81"/>
            <rFont val="Arial Narrow"/>
            <family val="2"/>
          </rPr>
          <t xml:space="preserve">
Señale el método de fijación de los precios de sus productos/servicios (según costes, según los precios de la competencia, etc)</t>
        </r>
      </text>
    </comment>
    <comment ref="A7" authorId="0" shapeId="0" xr:uid="{00000000-0006-0000-0600-000002000000}">
      <text>
        <r>
          <rPr>
            <b/>
            <sz val="8"/>
            <color indexed="81"/>
            <rFont val="Arial Narrow"/>
            <family val="2"/>
          </rPr>
          <t>AREI:</t>
        </r>
        <r>
          <rPr>
            <sz val="8"/>
            <color indexed="81"/>
            <rFont val="Arial Narrow"/>
            <family val="2"/>
          </rPr>
          <t xml:space="preserve">
Indique cómo llegan los productos/servicios al consumidor:
•Tienda física: ubicación, cercanía al cliente, características, etc.
•Tienda on-line: caracteristicas, etc.
•Intermediarios: quiénes son, características, coste, etc. 
•Lugar de consumo o producción
</t>
        </r>
      </text>
    </comment>
    <comment ref="A10" authorId="0" shapeId="0" xr:uid="{00000000-0006-0000-0600-000003000000}">
      <text>
        <r>
          <rPr>
            <b/>
            <sz val="8"/>
            <color indexed="81"/>
            <rFont val="Arial Narrow"/>
            <family val="2"/>
          </rPr>
          <t>AREI:</t>
        </r>
        <r>
          <rPr>
            <sz val="8"/>
            <color indexed="81"/>
            <rFont val="Arial Narrow"/>
            <family val="2"/>
          </rPr>
          <t xml:space="preserve">
Describa su política de comunicación y promoción, así como la duración y el coste de la misma. Especifique, entre otros:
•Imagen de la empresa: logotipo, vestuario propio, embalajes, etc.
•Mensajes a trasmitir: finalidad social de la empresa, calidad del producto/servicio, etc.
•Canales de comunicaciónes: prensa, mailing, ferias, redes sociales, etc.
•Técnicas de comunicación: promociones, descuentos, tarjeta cliente, etc.</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AREI</author>
  </authors>
  <commentList>
    <comment ref="A3" authorId="0" shapeId="0" xr:uid="{00000000-0006-0000-0700-000001000000}">
      <text>
        <r>
          <rPr>
            <b/>
            <sz val="8"/>
            <color indexed="81"/>
            <rFont val="Arial Narrow"/>
            <family val="2"/>
          </rPr>
          <t>AREI:</t>
        </r>
        <r>
          <rPr>
            <sz val="8"/>
            <color indexed="81"/>
            <rFont val="Arial Narrow"/>
            <family val="2"/>
          </rPr>
          <t xml:space="preserve">
Modique el organigrama que aparece a continuación, adaptándolo a la estructura de su empresa</t>
        </r>
      </text>
    </comment>
    <comment ref="A19" authorId="0" shapeId="0" xr:uid="{E99F0D32-F135-4811-BC09-9EAC723AE86D}">
      <text>
        <r>
          <rPr>
            <b/>
            <sz val="8"/>
            <color indexed="81"/>
            <rFont val="Arial Narrow"/>
            <family val="2"/>
          </rPr>
          <t>AREI:</t>
        </r>
        <r>
          <rPr>
            <sz val="8"/>
            <color indexed="81"/>
            <rFont val="Arial Narrow"/>
            <family val="2"/>
          </rPr>
          <t xml:space="preserve">
Describa, de manera general, el proceso de acompañamiento que será llevado a cabo por la empresa de inserción y los recursos destinados al mismo.</t>
        </r>
      </text>
    </comment>
    <comment ref="A22" authorId="0" shapeId="0" xr:uid="{00000000-0006-0000-0700-000002000000}">
      <text>
        <r>
          <rPr>
            <b/>
            <sz val="8"/>
            <color indexed="81"/>
            <rFont val="Arial Narrow"/>
            <family val="2"/>
          </rPr>
          <t>AREI:</t>
        </r>
        <r>
          <rPr>
            <sz val="8"/>
            <color indexed="81"/>
            <rFont val="Arial Narrow"/>
            <family val="2"/>
          </rPr>
          <t xml:space="preserve">
Indique cómo se plantea la gestión de la prevención de los riesgos laborales:
•Normativa a seguir
•Plan de prevención interno/Contratación servicio externo
•Evaluación de los principales riesgos y medidas a implementar</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AREI</author>
  </authors>
  <commentList>
    <comment ref="E3" authorId="0" shapeId="0" xr:uid="{00000000-0006-0000-0900-000001000000}">
      <text>
        <r>
          <rPr>
            <b/>
            <sz val="8"/>
            <color indexed="81"/>
            <rFont val="Arial Narrow"/>
            <family val="2"/>
          </rPr>
          <t>AREI:</t>
        </r>
        <r>
          <rPr>
            <sz val="8"/>
            <color indexed="81"/>
            <rFont val="Arial Narrow"/>
            <family val="2"/>
          </rPr>
          <t xml:space="preserve">
Los porcentajes de amotización que aparecen en rojo son los máximos posibles. Puede modificar dichos porcentajes siempre y cuando establezca un valor inferior para los mismos.</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AREI</author>
  </authors>
  <commentList>
    <comment ref="A6" authorId="0" shapeId="0" xr:uid="{00000000-0006-0000-0B00-000001000000}">
      <text>
        <r>
          <rPr>
            <b/>
            <sz val="8"/>
            <color indexed="81"/>
            <rFont val="Arial Narrow"/>
            <family val="2"/>
          </rPr>
          <t>AREI:</t>
        </r>
        <r>
          <rPr>
            <sz val="8"/>
            <color indexed="81"/>
            <rFont val="Arial Narrow"/>
            <family val="2"/>
          </rPr>
          <t xml:space="preserve">
Especifique el producto/servicio correspondiente</t>
        </r>
      </text>
    </comment>
    <comment ref="A15" authorId="0" shapeId="0" xr:uid="{00000000-0006-0000-0B00-000002000000}">
      <text>
        <r>
          <rPr>
            <b/>
            <sz val="8"/>
            <color indexed="81"/>
            <rFont val="Arial Narrow"/>
            <family val="2"/>
          </rPr>
          <t>AREI:</t>
        </r>
        <r>
          <rPr>
            <sz val="8"/>
            <color indexed="81"/>
            <rFont val="Arial Narrow"/>
            <family val="2"/>
          </rPr>
          <t xml:space="preserve">
Ingresos que no son obtenidos por la venta de productos o servicios</t>
        </r>
      </text>
    </comment>
    <comment ref="A49" authorId="0" shapeId="0" xr:uid="{00000000-0006-0000-0B00-000003000000}">
      <text>
        <r>
          <rPr>
            <b/>
            <sz val="8"/>
            <color indexed="81"/>
            <rFont val="Arial Narrow"/>
            <family val="2"/>
          </rPr>
          <t>AREI:</t>
        </r>
        <r>
          <rPr>
            <sz val="8"/>
            <color indexed="81"/>
            <rFont val="Arial Narrow"/>
            <family val="2"/>
          </rPr>
          <t xml:space="preserve">
</t>
        </r>
        <r>
          <rPr>
            <b/>
            <sz val="8"/>
            <color indexed="81"/>
            <rFont val="Arial Narrow"/>
            <family val="2"/>
          </rPr>
          <t>TRIBUTOS</t>
        </r>
        <r>
          <rPr>
            <sz val="8"/>
            <color indexed="81"/>
            <rFont val="Arial Narrow"/>
            <family val="2"/>
          </rPr>
          <t xml:space="preserve">: Aquí solo se incluyen tasas y contribuciones especiales, no los impuestos. </t>
        </r>
      </text>
    </comment>
  </commentList>
</comments>
</file>

<file path=xl/sharedStrings.xml><?xml version="1.0" encoding="utf-8"?>
<sst xmlns="http://schemas.openxmlformats.org/spreadsheetml/2006/main" count="294" uniqueCount="212">
  <si>
    <t>ASPECTOS GENERALES DEL SECTOR</t>
  </si>
  <si>
    <t>CLIENTES POTENCIALES</t>
  </si>
  <si>
    <t>COMPETENCIA</t>
  </si>
  <si>
    <t xml:space="preserve">ANÁLISIS DAFO </t>
  </si>
  <si>
    <t>Debilidades</t>
  </si>
  <si>
    <t>Fortalezas</t>
  </si>
  <si>
    <t>Oportunidades</t>
  </si>
  <si>
    <t>Amenazas</t>
  </si>
  <si>
    <t>NUESTROS PRECIOS</t>
  </si>
  <si>
    <t xml:space="preserve">DISTRIBUCIÓN </t>
  </si>
  <si>
    <t>ESTRATEGIA DE COMUNICACIÓN Y PUBLICIDAD</t>
  </si>
  <si>
    <t>PROCESO PRODUCTIVO</t>
  </si>
  <si>
    <t>APROVISIONAMIENTO Y ALMACENAMIENTO</t>
  </si>
  <si>
    <t>SISTEMAS DE CONTROL Y GESTIÓN DE LA CALIDAD</t>
  </si>
  <si>
    <t>INFRAESTRUCTURAS NECESARIAS</t>
  </si>
  <si>
    <t>Locales, edificios y terrenos</t>
  </si>
  <si>
    <t>Maquinaria, mobiliario y herramientas</t>
  </si>
  <si>
    <t>Transportes</t>
  </si>
  <si>
    <t>Puesto</t>
  </si>
  <si>
    <t>Nº</t>
  </si>
  <si>
    <t>Tipo de plantilla</t>
  </si>
  <si>
    <t>Tipo contrato</t>
  </si>
  <si>
    <t>Tipo jornada</t>
  </si>
  <si>
    <t>Convenio de aplicación</t>
  </si>
  <si>
    <t>Gerente</t>
  </si>
  <si>
    <t>Técnico/a de acompañamiento</t>
  </si>
  <si>
    <t>Técnico/a de producción</t>
  </si>
  <si>
    <t>Administrativo/a</t>
  </si>
  <si>
    <t>Trabajor/a de inserción</t>
  </si>
  <si>
    <t>Plantilla fija</t>
  </si>
  <si>
    <t>Plantilla de tránsito</t>
  </si>
  <si>
    <t>ORGANIGRAMA</t>
  </si>
  <si>
    <t>PLANTILLA</t>
  </si>
  <si>
    <t>%</t>
  </si>
  <si>
    <t>TOTAL PERSONAS TRABAJADORAS</t>
  </si>
  <si>
    <t xml:space="preserve">FORMACIÓN/ITINERARIOS DE INSERCIÓN </t>
  </si>
  <si>
    <t>PREVENCIÓN DE RIESGOS LABORALES</t>
  </si>
  <si>
    <t>MEDIDAS EN MATERIA DE IGUALDAD DE GÉNERO</t>
  </si>
  <si>
    <t>MEDIDAS EN MATERIA DE CONCILIACIÓN DE LA VIDA PERSONAL, FAMILIAR Y LABORAL</t>
  </si>
  <si>
    <t>ACTIVO FIJO</t>
  </si>
  <si>
    <t>CONCEPTO</t>
  </si>
  <si>
    <t>AÑO 1</t>
  </si>
  <si>
    <t>AÑO2</t>
  </si>
  <si>
    <t>AÑO 3</t>
  </si>
  <si>
    <t>Inmovilizado Inmaterial</t>
  </si>
  <si>
    <t>Patentes y marcas</t>
  </si>
  <si>
    <t>Derechos de traspaso</t>
  </si>
  <si>
    <t>Aplicaciones informáticas</t>
  </si>
  <si>
    <t>Leasing</t>
  </si>
  <si>
    <t>Inmovilizado Material</t>
  </si>
  <si>
    <t>Terrenos</t>
  </si>
  <si>
    <t>Maquinaria</t>
  </si>
  <si>
    <t>Herramientas y útiles</t>
  </si>
  <si>
    <t>Mobiliario</t>
  </si>
  <si>
    <t>Equipos infomáticos</t>
  </si>
  <si>
    <t>Elementos de transporte</t>
  </si>
  <si>
    <t>Otros</t>
  </si>
  <si>
    <t>Construcciones</t>
  </si>
  <si>
    <t>Inmovilizado Financiero</t>
  </si>
  <si>
    <t>Fianzas y Depósitos</t>
  </si>
  <si>
    <t>Existencias</t>
  </si>
  <si>
    <t>Deudores</t>
  </si>
  <si>
    <t>Clientes</t>
  </si>
  <si>
    <t>Administraciones públicas</t>
  </si>
  <si>
    <t xml:space="preserve">Hacienda deudora por IVA </t>
  </si>
  <si>
    <t>TOTAL INVERSIONES</t>
  </si>
  <si>
    <t>Materias primas</t>
  </si>
  <si>
    <t>Comerciales</t>
  </si>
  <si>
    <t>Tesorería</t>
  </si>
  <si>
    <t>INVERSIÓN</t>
  </si>
  <si>
    <t>AMORTIZACIÓN</t>
  </si>
  <si>
    <t>AÑO 2</t>
  </si>
  <si>
    <t>TOTAL AMORTIZACIÓN ANUAL</t>
  </si>
  <si>
    <t>% AMORT.</t>
  </si>
  <si>
    <t xml:space="preserve">FUENTES DE FINANCIACIÓN </t>
  </si>
  <si>
    <t xml:space="preserve">CAPITAL PROPIO  </t>
  </si>
  <si>
    <t>Capital social inicial</t>
  </si>
  <si>
    <t>Principal (€)</t>
  </si>
  <si>
    <t>Interés (%)</t>
  </si>
  <si>
    <t xml:space="preserve">Años </t>
  </si>
  <si>
    <t>FINANCIACIÓN</t>
  </si>
  <si>
    <t>RECURSOS PROPIOS</t>
  </si>
  <si>
    <t>Capital propio inicial</t>
  </si>
  <si>
    <t>Subvenciones</t>
  </si>
  <si>
    <t>Reservas</t>
  </si>
  <si>
    <t xml:space="preserve">RECURSOS AJENOS </t>
  </si>
  <si>
    <t>Préstamos a largo plazo</t>
  </si>
  <si>
    <t>Préstamos a corto plazo</t>
  </si>
  <si>
    <t>Exigibles a largo plazo</t>
  </si>
  <si>
    <t>Exigibles a corto plazo</t>
  </si>
  <si>
    <t>TOTAL FINANCIACIÓN</t>
  </si>
  <si>
    <t>PRÉSTAMOS</t>
  </si>
  <si>
    <t>SUBVENCIONES</t>
  </si>
  <si>
    <t>INGRESOS POR VENTA</t>
  </si>
  <si>
    <t>Unidades</t>
  </si>
  <si>
    <t>Precio</t>
  </si>
  <si>
    <t>Producto/Servicio 1</t>
  </si>
  <si>
    <t>Producto/Servico 2</t>
  </si>
  <si>
    <t>OTROS INGRESOS</t>
  </si>
  <si>
    <t>(Especificar)</t>
  </si>
  <si>
    <t>Producto/Servico 3</t>
  </si>
  <si>
    <t>INGRESOS</t>
  </si>
  <si>
    <t>TOTAL INGRESOS</t>
  </si>
  <si>
    <t>GASTOS</t>
  </si>
  <si>
    <t>GASTOS DE PERSONAL</t>
  </si>
  <si>
    <t>Personal técnico de acompañamiento</t>
  </si>
  <si>
    <t>Personal directivo</t>
  </si>
  <si>
    <t>Personas trabajadoras de inserción</t>
  </si>
  <si>
    <t>Número de personas</t>
  </si>
  <si>
    <t>Salario (€)</t>
  </si>
  <si>
    <t>Seguridad Social (€)</t>
  </si>
  <si>
    <t>GASTOS ESTRUCTURALES</t>
  </si>
  <si>
    <t>Arrendamientos</t>
  </si>
  <si>
    <t xml:space="preserve">Seguros </t>
  </si>
  <si>
    <t>Publicidad</t>
  </si>
  <si>
    <t>Material de oficina</t>
  </si>
  <si>
    <t>Reparaciones</t>
  </si>
  <si>
    <t>Servicios profesionales independientes</t>
  </si>
  <si>
    <t>Gastos de transporte</t>
  </si>
  <si>
    <t>Suministros (luz, teléfono, agua, etc.)</t>
  </si>
  <si>
    <t xml:space="preserve">Tributos </t>
  </si>
  <si>
    <t>GASTOS VARIABLES</t>
  </si>
  <si>
    <t>Otros gastos</t>
  </si>
  <si>
    <t>Compras de materias primas</t>
  </si>
  <si>
    <t>Gastos en profesionales</t>
  </si>
  <si>
    <t>TOTAL GASTOS</t>
  </si>
  <si>
    <t>Importe neto cifra de negocios</t>
  </si>
  <si>
    <t>RESULTADO DE EXPLOTACIÓN</t>
  </si>
  <si>
    <t>RESULTADO ANTES DE IMPUESTOS</t>
  </si>
  <si>
    <t>Otros ingresos de explotación</t>
  </si>
  <si>
    <t>Aprovisionamientos</t>
  </si>
  <si>
    <t>Gastos de personal</t>
  </si>
  <si>
    <t>Amortizacion inmovilizado</t>
  </si>
  <si>
    <t>Imputación subvenciones</t>
  </si>
  <si>
    <t>Resultado financiero</t>
  </si>
  <si>
    <t>Impuesto sociedades</t>
  </si>
  <si>
    <t>Otros gastos de explotación</t>
  </si>
  <si>
    <t>RESULTADO BRUTO EXPLOTACIÓN</t>
  </si>
  <si>
    <t>RESULTADO DEL EJERCICIO</t>
  </si>
  <si>
    <t>Principal</t>
  </si>
  <si>
    <t>Amortización</t>
  </si>
  <si>
    <t>Saldo</t>
  </si>
  <si>
    <t>Pago anual (€)</t>
  </si>
  <si>
    <t>Pago anual</t>
  </si>
  <si>
    <t>Interes (€)</t>
  </si>
  <si>
    <t>B) ACTIVO CORRIENTE</t>
  </si>
  <si>
    <t>TOTAL ACTIVO (A+B)</t>
  </si>
  <si>
    <t>A) PATRIMONIO NETO</t>
  </si>
  <si>
    <t>  A-1) Fondos propios</t>
  </si>
  <si>
    <t>    Capital</t>
  </si>
  <si>
    <t>    Reservas</t>
  </si>
  <si>
    <t>    Resultado ejercicio</t>
  </si>
  <si>
    <t>  A-2) Subvenciones de capital</t>
  </si>
  <si>
    <t>B) PASIVO NO CORRIENTE</t>
  </si>
  <si>
    <t>  Deudas a largo plazo</t>
  </si>
  <si>
    <t>C) PASIVO CORRIENTE</t>
  </si>
  <si>
    <t>  Deudas a corto plazo</t>
  </si>
  <si>
    <t>  Acreedores comerciales</t>
  </si>
  <si>
    <t>  Otras cuentas a pagar</t>
  </si>
  <si>
    <t>TOTAL PATRIMONIO NETO Y PASIVO (A+B+C)</t>
  </si>
  <si>
    <t>ACTIVO</t>
  </si>
  <si>
    <t>A) ACTIVO FIJO</t>
  </si>
  <si>
    <t>ACTIVO CIRCULANTE</t>
  </si>
  <si>
    <t>PASIVO</t>
  </si>
  <si>
    <t>Subvenciones (€)</t>
  </si>
  <si>
    <t>Imputaciones (€)</t>
  </si>
  <si>
    <t>Razón social</t>
  </si>
  <si>
    <t>CIF</t>
  </si>
  <si>
    <t>Dirección</t>
  </si>
  <si>
    <t>Localidad</t>
  </si>
  <si>
    <t>Provincia</t>
  </si>
  <si>
    <t>Código postal</t>
  </si>
  <si>
    <t>E-mail contacto</t>
  </si>
  <si>
    <t>Teléfono contacto</t>
  </si>
  <si>
    <t>Tipo de entidad</t>
  </si>
  <si>
    <t>Fecha constitución</t>
  </si>
  <si>
    <t>FINES DE LA ENTIDAD</t>
  </si>
  <si>
    <t>BREVE DESCRIPCIÓN DE LA ENTIDAD</t>
  </si>
  <si>
    <t xml:space="preserve">Denominación </t>
  </si>
  <si>
    <t>Domicilio social</t>
  </si>
  <si>
    <t>Tipo de empresa</t>
  </si>
  <si>
    <t>Empresa de inserción</t>
  </si>
  <si>
    <t>Forma jurídica</t>
  </si>
  <si>
    <t>2. PLAN DE PRODUCCIÓN</t>
  </si>
  <si>
    <t>1. PRESENTACIÓN</t>
  </si>
  <si>
    <t>3. ESTUDIO DE MERCADO</t>
  </si>
  <si>
    <t>4. PLAN DE MARKETING</t>
  </si>
  <si>
    <t>5. PLAN DE RECURSOS HUMANOS</t>
  </si>
  <si>
    <t>6. PLAN ECONÓMICO-FINANCIERO</t>
  </si>
  <si>
    <t>6.1. Inversiones</t>
  </si>
  <si>
    <t>6.2. Amortizaciones</t>
  </si>
  <si>
    <t>6.3. Financiación</t>
  </si>
  <si>
    <t>6.4. Previsión de ingresos y gastos</t>
  </si>
  <si>
    <t>6.5. Cuenta de resultados</t>
  </si>
  <si>
    <t>REINVERSIÓN (Art. 5, Ley 44/2007)</t>
  </si>
  <si>
    <t>6.6. Balance</t>
  </si>
  <si>
    <t>Número socios</t>
  </si>
  <si>
    <t>Capital social</t>
  </si>
  <si>
    <t>ORIGEN DEL PROYECTO</t>
  </si>
  <si>
    <t>BREVE DESCRIPCIÓN DEL PROYECTO</t>
  </si>
  <si>
    <t>ENTIDAD PROMOTORA 1</t>
  </si>
  <si>
    <t>1.2. Presentación del proyecto empresarial</t>
  </si>
  <si>
    <t>PRODUCTOS Y SERVICIOS A OFRECER</t>
  </si>
  <si>
    <t>Dada su condición de empresa de inserción, la plantilla laboral presenta la estructura que sigue:</t>
  </si>
  <si>
    <t>PLAN DE EMPRESA DE AREI</t>
  </si>
  <si>
    <t>1.1. Presentación de la entidad promotora</t>
  </si>
  <si>
    <t>Plan de empresa</t>
  </si>
  <si>
    <t xml:space="preserve">Presentación </t>
  </si>
  <si>
    <t>Intrucciones de uso</t>
  </si>
  <si>
    <t xml:space="preserve">• Cada hoja del libro corresponde a las diferentes áreas del Plan de Empresa. Es recomendable que complete todas ellas.
• Debe cumplimentar sólo aquellas celdas que figuran sombreadas en gris; algunas de ellas, disponen de un desplegable en el que se puede selección la opción deseada con un solo clic.
• Determinadas celdas se completan de forma automática, bien sea porque provengan de un valor ya introducido, bien porque se trate de celdas calculadas.
• Dispone de cometarios de ayuda a lo largo de todo el Plan para facilitarle su cumplimentación.
• Finalizado el Plan, puede guardar en PDF o imprimir las hojas directamente: el Plan ya está maquetado.
</t>
  </si>
  <si>
    <t>Tal y como puede observarse, la plantilla cumple los requisitos recogidos en la Ley 44/2007, de 13 de diciembre, para la regulación del régimen de las empresas de inserción: el número de personas trabajadoras de inserción es superior a 2 y representan más del 30% de la plantilla</t>
  </si>
  <si>
    <t xml:space="preserve">La Asociación Aragonesa de Empresas de Inserción (AREI), con la cofinanciación del Fondo Social Europeo y el Instituto Aragonés de Empleo, le ofrece esta herramienta que, de forma gratuita, le va a permitir realizar su propio Plan de Empresa y conocer la viabilidad técnica, económica, financiera y social de la idea de negocio que tiene para su empresa de inserción. 
El Plan de Empresa es una herramienta imprescindible cuando se quiere poner en marcha un proyecto empresarial, sea cual fuere su dimensión y su tipología, ya que facilita su configuración y valoración interna y, además, sirve como carta de presentación ante terceras personas que podrían  colaborar con su proyecto (administraciones públicas, entidades financieras, etc.).
La herramienta que aquí se presenta está expresamente diseñada para la elaboración de Planes de Empresa de Inserción, por lo que, además de contener las áreas de un plan de empresa estándar, incorpora cuestiones específicas de este tipo de iniciativas.
Esta herramienta forma parte del conjunto de herramientas y materiales de emprendimiento social desarrollados por la Asociación Aragonesa de Empresas de Inserción para guiar el proceso de creación y puesta en marcha de una empresas de inserción y facilitar su gestión posterior.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</si>
</sst>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1"/>
      <color theme="1"/>
      <name val="Calibri"/>
      <family val="2"/>
      <scheme val="minor"/>
    </font>
    <font>
      <sz val="11"/>
      <color theme="1"/>
      <name val="Arial Narrow"/>
      <family val="2"/>
    </font>
    <font>
      <b/>
      <sz val="11"/>
      <color theme="0"/>
      <name val="Arial Narrow"/>
      <family val="2"/>
    </font>
    <font>
      <sz val="9"/>
      <color indexed="81"/>
      <name val="Arial Narrow"/>
      <family val="2"/>
    </font>
    <font>
      <b/>
      <sz val="8"/>
      <color indexed="81"/>
      <name val="Arial Narrow"/>
      <family val="2"/>
    </font>
    <font>
      <sz val="8"/>
      <color indexed="81"/>
      <name val="Arial Narrow"/>
      <family val="2"/>
    </font>
    <font>
      <sz val="11"/>
      <name val="Arial Narrow"/>
      <family val="2"/>
    </font>
    <font>
      <b/>
      <sz val="15"/>
      <color rgb="FF655F15"/>
      <name val="Arial Narrow"/>
      <family val="2"/>
    </font>
    <font>
      <b/>
      <sz val="10"/>
      <color theme="0"/>
      <name val="Arial Narrow"/>
      <family val="2"/>
    </font>
    <font>
      <b/>
      <sz val="11"/>
      <color rgb="FFFF0000"/>
      <name val="Arial Narrow"/>
      <family val="2"/>
    </font>
    <font>
      <b/>
      <sz val="15"/>
      <color rgb="FFFF0000"/>
      <name val="Arial Narrow"/>
      <family val="2"/>
    </font>
    <font>
      <sz val="11"/>
      <color theme="1"/>
      <name val="Calibri"/>
      <family val="2"/>
      <scheme val="minor"/>
    </font>
    <font>
      <sz val="11"/>
      <color rgb="FFFF0000"/>
      <name val="Arial Narrow"/>
      <family val="2"/>
    </font>
    <font>
      <b/>
      <sz val="13"/>
      <color theme="0"/>
      <name val="Arial Narrow"/>
      <family val="2"/>
    </font>
    <font>
      <sz val="11"/>
      <color theme="0" tint="-0.34998626667073579"/>
      <name val="Arial Narrow"/>
      <family val="2"/>
    </font>
    <font>
      <b/>
      <sz val="11"/>
      <color theme="1"/>
      <name val="Arial Narrow"/>
      <family val="2"/>
    </font>
    <font>
      <b/>
      <sz val="11"/>
      <name val="Arial Narrow"/>
      <family val="2"/>
    </font>
    <font>
      <sz val="11"/>
      <color rgb="FF515151"/>
      <name val="Arial Narrow"/>
      <family val="2"/>
    </font>
    <font>
      <b/>
      <sz val="22"/>
      <color rgb="FF655F15"/>
      <name val="Century Gothic"/>
      <family val="2"/>
    </font>
    <font>
      <b/>
      <sz val="22"/>
      <color theme="1"/>
      <name val="Century Gothic"/>
      <family val="2"/>
    </font>
    <font>
      <b/>
      <sz val="16"/>
      <color rgb="FF655F15"/>
      <name val="Century Gothic"/>
      <family val="2"/>
    </font>
    <font>
      <b/>
      <sz val="11"/>
      <color rgb="FF515151"/>
      <name val="Arial Narrow"/>
      <family val="2"/>
    </font>
    <font>
      <sz val="11"/>
      <color theme="0" tint="-0.499984740745262"/>
      <name val="Arial Narrow"/>
      <family val="2"/>
    </font>
    <font>
      <b/>
      <sz val="35"/>
      <color rgb="FF8F881D"/>
      <name val="Circo"/>
    </font>
    <font>
      <sz val="35"/>
      <color theme="1"/>
      <name val="Arial Narrow"/>
      <family val="2"/>
    </font>
  </fonts>
  <fills count="10">
    <fill>
      <patternFill patternType="none"/>
    </fill>
    <fill>
      <patternFill patternType="gray125"/>
    </fill>
    <fill>
      <patternFill patternType="solid">
        <fgColor rgb="FF8F881D"/>
        <bgColor indexed="64"/>
      </patternFill>
    </fill>
    <fill>
      <patternFill patternType="solid">
        <fgColor theme="0"/>
        <bgColor indexed="64"/>
      </patternFill>
    </fill>
    <fill>
      <patternFill patternType="solid">
        <fgColor rgb="FFF7F7F7"/>
        <bgColor indexed="64"/>
      </patternFill>
    </fill>
    <fill>
      <patternFill patternType="solid">
        <fgColor rgb="FF655F15"/>
        <bgColor indexed="64"/>
      </patternFill>
    </fill>
    <fill>
      <patternFill patternType="solid">
        <fgColor theme="0" tint="-4.9989318521683403E-2"/>
        <bgColor indexed="64"/>
      </patternFill>
    </fill>
    <fill>
      <patternFill patternType="solid">
        <fgColor rgb="FF7C751A"/>
        <bgColor indexed="64"/>
      </patternFill>
    </fill>
    <fill>
      <patternFill patternType="solid">
        <fgColor theme="2" tint="-0.499984740745262"/>
        <bgColor indexed="64"/>
      </patternFill>
    </fill>
    <fill>
      <patternFill patternType="solid">
        <fgColor rgb="FF88801C"/>
        <bgColor indexed="64"/>
      </patternFill>
    </fill>
  </fills>
  <borders count="33">
    <border>
      <left/>
      <right/>
      <top/>
      <bottom/>
      <diagonal/>
    </border>
    <border>
      <left style="thin">
        <color theme="0" tint="-0.24994659260841701"/>
      </left>
      <right/>
      <top/>
      <bottom/>
      <diagonal/>
    </border>
    <border>
      <left style="medium">
        <color rgb="FF8F881D"/>
      </left>
      <right style="medium">
        <color rgb="FF8F881D"/>
      </right>
      <top style="medium">
        <color rgb="FF8F881D"/>
      </top>
      <bottom/>
      <diagonal/>
    </border>
    <border>
      <left style="medium">
        <color rgb="FF8F881D"/>
      </left>
      <right style="medium">
        <color rgb="FF8F881D"/>
      </right>
      <top/>
      <bottom/>
      <diagonal/>
    </border>
    <border>
      <left style="medium">
        <color rgb="FF8F881D"/>
      </left>
      <right style="medium">
        <color rgb="FF8F881D"/>
      </right>
      <top/>
      <bottom style="medium">
        <color rgb="FF8F881D"/>
      </bottom>
      <diagonal/>
    </border>
    <border>
      <left style="medium">
        <color rgb="FF655F15"/>
      </left>
      <right/>
      <top/>
      <bottom/>
      <diagonal/>
    </border>
    <border>
      <left style="thin">
        <color rgb="FF8F881D"/>
      </left>
      <right style="thin">
        <color rgb="FF8F881D"/>
      </right>
      <top style="thin">
        <color rgb="FF8F881D"/>
      </top>
      <bottom style="thin">
        <color rgb="FF8F881D"/>
      </bottom>
      <diagonal/>
    </border>
    <border>
      <left style="thin">
        <color rgb="FF8F881D"/>
      </left>
      <right/>
      <top style="thin">
        <color rgb="FF8F881D"/>
      </top>
      <bottom style="thin">
        <color rgb="FF8F881D"/>
      </bottom>
      <diagonal/>
    </border>
    <border>
      <left/>
      <right/>
      <top style="thin">
        <color rgb="FF8F881D"/>
      </top>
      <bottom style="thin">
        <color rgb="FF8F881D"/>
      </bottom>
      <diagonal/>
    </border>
    <border>
      <left/>
      <right style="thin">
        <color rgb="FF8F881D"/>
      </right>
      <top style="thin">
        <color rgb="FF8F881D"/>
      </top>
      <bottom style="thin">
        <color rgb="FF8F881D"/>
      </bottom>
      <diagonal/>
    </border>
    <border>
      <left/>
      <right/>
      <top style="thin">
        <color rgb="FF8F881D"/>
      </top>
      <bottom/>
      <diagonal/>
    </border>
    <border>
      <left style="medium">
        <color rgb="FF8F881D"/>
      </left>
      <right/>
      <top/>
      <bottom/>
      <diagonal/>
    </border>
    <border>
      <left style="thin">
        <color rgb="FF8F881D"/>
      </left>
      <right style="thin">
        <color rgb="FF8F881D"/>
      </right>
      <top/>
      <bottom/>
      <diagonal/>
    </border>
    <border>
      <left style="thin">
        <color rgb="FF8F881D"/>
      </left>
      <right style="thin">
        <color rgb="FF8F881D"/>
      </right>
      <top/>
      <bottom style="thin">
        <color rgb="FF8F881D"/>
      </bottom>
      <diagonal/>
    </border>
    <border>
      <left style="thin">
        <color rgb="FF8F881D"/>
      </left>
      <right/>
      <top style="thin">
        <color rgb="FF8F881D"/>
      </top>
      <bottom/>
      <diagonal/>
    </border>
    <border>
      <left style="thin">
        <color rgb="FF88801C"/>
      </left>
      <right style="thin">
        <color rgb="FF88801C"/>
      </right>
      <top style="thin">
        <color rgb="FF88801C"/>
      </top>
      <bottom style="thin">
        <color rgb="FF88801C"/>
      </bottom>
      <diagonal/>
    </border>
    <border>
      <left style="thin">
        <color rgb="FF88801C"/>
      </left>
      <right/>
      <top style="thin">
        <color rgb="FF88801C"/>
      </top>
      <bottom style="thin">
        <color rgb="FF8F881D"/>
      </bottom>
      <diagonal/>
    </border>
    <border>
      <left style="thin">
        <color rgb="FF8F881D"/>
      </left>
      <right style="thin">
        <color rgb="FF88801C"/>
      </right>
      <top style="thin">
        <color rgb="FF88801C"/>
      </top>
      <bottom style="thin">
        <color rgb="FF8F881D"/>
      </bottom>
      <diagonal/>
    </border>
    <border>
      <left style="thin">
        <color rgb="FF88801C"/>
      </left>
      <right/>
      <top style="thin">
        <color rgb="FF8F881D"/>
      </top>
      <bottom style="thin">
        <color rgb="FF88801C"/>
      </bottom>
      <diagonal/>
    </border>
    <border>
      <left style="thin">
        <color rgb="FF8F881D"/>
      </left>
      <right style="thin">
        <color rgb="FF88801C"/>
      </right>
      <top style="thin">
        <color rgb="FF8F881D"/>
      </top>
      <bottom style="thin">
        <color rgb="FF88801C"/>
      </bottom>
      <diagonal/>
    </border>
    <border>
      <left style="thin">
        <color rgb="FF88801C"/>
      </left>
      <right/>
      <top style="thin">
        <color rgb="FF8F881D"/>
      </top>
      <bottom style="thin">
        <color rgb="FF8F881D"/>
      </bottom>
      <diagonal/>
    </border>
    <border>
      <left style="thin">
        <color rgb="FF8F881D"/>
      </left>
      <right style="thin">
        <color rgb="FF88801C"/>
      </right>
      <top style="thin">
        <color rgb="FF8F881D"/>
      </top>
      <bottom style="thin">
        <color rgb="FF8F881D"/>
      </bottom>
      <diagonal/>
    </border>
    <border>
      <left style="thin">
        <color rgb="FF88801C"/>
      </left>
      <right/>
      <top style="thin">
        <color rgb="FF88801C"/>
      </top>
      <bottom style="thin">
        <color rgb="FF88801C"/>
      </bottom>
      <diagonal/>
    </border>
    <border>
      <left style="thin">
        <color rgb="FF8F881D"/>
      </left>
      <right style="thin">
        <color rgb="FF88801C"/>
      </right>
      <top style="thin">
        <color rgb="FF88801C"/>
      </top>
      <bottom style="thin">
        <color rgb="FF88801C"/>
      </bottom>
      <diagonal/>
    </border>
    <border>
      <left style="thin">
        <color rgb="FF88801C"/>
      </left>
      <right/>
      <top/>
      <bottom style="thin">
        <color rgb="FF8F881D"/>
      </bottom>
      <diagonal/>
    </border>
    <border>
      <left style="thin">
        <color rgb="FF8F881D"/>
      </left>
      <right style="thin">
        <color rgb="FF88801C"/>
      </right>
      <top/>
      <bottom style="thin">
        <color rgb="FF8F881D"/>
      </bottom>
      <diagonal/>
    </border>
    <border>
      <left style="thin">
        <color rgb="FF88801C"/>
      </left>
      <right style="thin">
        <color rgb="FF88801C"/>
      </right>
      <top style="thin">
        <color rgb="FF88801C"/>
      </top>
      <bottom/>
      <diagonal/>
    </border>
    <border>
      <left/>
      <right/>
      <top style="thin">
        <color rgb="FF88801C"/>
      </top>
      <bottom style="thin">
        <color rgb="FF88801C"/>
      </bottom>
      <diagonal/>
    </border>
    <border>
      <left/>
      <right style="thin">
        <color rgb="FF88801C"/>
      </right>
      <top style="thin">
        <color rgb="FF88801C"/>
      </top>
      <bottom style="thin">
        <color rgb="FF88801C"/>
      </bottom>
      <diagonal/>
    </border>
    <border>
      <left/>
      <right/>
      <top style="thin">
        <color rgb="FF88801C"/>
      </top>
      <bottom/>
      <diagonal/>
    </border>
    <border>
      <left/>
      <right/>
      <top/>
      <bottom style="thin">
        <color rgb="FF8F881D"/>
      </bottom>
      <diagonal/>
    </border>
    <border>
      <left style="medium">
        <color rgb="FF8F881D"/>
      </left>
      <right style="medium">
        <color theme="0"/>
      </right>
      <top/>
      <bottom style="medium">
        <color rgb="FF8F881D"/>
      </bottom>
      <diagonal/>
    </border>
    <border>
      <left style="medium">
        <color theme="0"/>
      </left>
      <right style="medium">
        <color rgb="FF8F881D"/>
      </right>
      <top/>
      <bottom style="medium">
        <color rgb="FF8F881D"/>
      </bottom>
      <diagonal/>
    </border>
  </borders>
  <cellStyleXfs count="2">
    <xf numFmtId="0" fontId="0" fillId="0" borderId="0"/>
    <xf numFmtId="9" fontId="11" fillId="0" borderId="0" applyFont="0" applyFill="0" applyBorder="0" applyAlignment="0" applyProtection="0"/>
  </cellStyleXfs>
  <cellXfs count="223">
    <xf numFmtId="0" fontId="0" fillId="0" borderId="0" xfId="0"/>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2" fillId="5" borderId="5" xfId="0" applyFont="1" applyFill="1" applyBorder="1" applyAlignment="1">
      <alignment horizontal="left" vertical="center" wrapText="1"/>
    </xf>
    <xf numFmtId="0" fontId="2" fillId="5" borderId="0" xfId="0" applyFont="1" applyFill="1" applyBorder="1" applyAlignment="1">
      <alignment horizontal="center" vertical="center" wrapText="1"/>
    </xf>
    <xf numFmtId="0" fontId="2" fillId="2" borderId="3" xfId="0" applyFont="1" applyFill="1" applyBorder="1" applyAlignment="1">
      <alignment horizontal="left" vertical="center" wrapText="1" indent="1"/>
    </xf>
    <xf numFmtId="0" fontId="1" fillId="0" borderId="7" xfId="0" applyFont="1" applyFill="1" applyBorder="1" applyAlignment="1">
      <alignment horizontal="left" vertical="center" wrapText="1" indent="2"/>
    </xf>
    <xf numFmtId="0" fontId="1" fillId="0" borderId="0" xfId="0" applyFont="1" applyFill="1" applyBorder="1" applyAlignment="1">
      <alignment horizontal="left" vertical="center" wrapText="1" indent="2"/>
    </xf>
    <xf numFmtId="0" fontId="2" fillId="0" borderId="0" xfId="0" applyFont="1" applyFill="1" applyBorder="1" applyAlignment="1">
      <alignment vertical="center" wrapText="1"/>
    </xf>
    <xf numFmtId="0" fontId="1" fillId="0" borderId="0" xfId="0" applyFont="1" applyAlignment="1">
      <alignment vertical="top" wrapText="1"/>
    </xf>
    <xf numFmtId="0" fontId="1" fillId="0" borderId="0" xfId="0" applyFont="1" applyAlignment="1">
      <alignment vertical="center" wrapText="1"/>
    </xf>
    <xf numFmtId="0" fontId="2" fillId="2" borderId="3" xfId="0" applyFont="1" applyFill="1" applyBorder="1" applyAlignment="1">
      <alignment horizontal="center" wrapText="1"/>
    </xf>
    <xf numFmtId="0" fontId="1" fillId="0" borderId="0" xfId="0" applyFont="1" applyAlignment="1">
      <alignment horizontal="left" vertical="center" wrapText="1"/>
    </xf>
    <xf numFmtId="0" fontId="2" fillId="5" borderId="5" xfId="0" applyFont="1" applyFill="1" applyBorder="1" applyAlignment="1">
      <alignment horizontal="left" vertical="center" wrapText="1"/>
    </xf>
    <xf numFmtId="0" fontId="1" fillId="0" borderId="0" xfId="0" applyFont="1" applyAlignment="1">
      <alignment horizontal="left" vertical="center" wrapText="1"/>
    </xf>
    <xf numFmtId="0" fontId="2" fillId="5" borderId="0" xfId="0" applyFont="1" applyFill="1" applyBorder="1" applyAlignment="1">
      <alignment horizontal="center" vertical="center" wrapText="1"/>
    </xf>
    <xf numFmtId="0" fontId="2" fillId="3" borderId="0" xfId="0" applyFont="1" applyFill="1" applyBorder="1" applyAlignment="1">
      <alignment horizontal="left" vertical="center" wrapText="1"/>
    </xf>
    <xf numFmtId="0" fontId="2" fillId="7" borderId="5" xfId="0" applyFont="1" applyFill="1" applyBorder="1" applyAlignment="1">
      <alignment vertical="center" wrapText="1"/>
    </xf>
    <xf numFmtId="0" fontId="2" fillId="8" borderId="5" xfId="0" applyFont="1" applyFill="1" applyBorder="1" applyAlignment="1">
      <alignment horizontal="left" vertical="center" wrapText="1"/>
    </xf>
    <xf numFmtId="0" fontId="13" fillId="5" borderId="5" xfId="0" applyFont="1" applyFill="1" applyBorder="1" applyAlignment="1">
      <alignment horizontal="left" vertical="center" wrapText="1"/>
    </xf>
    <xf numFmtId="0" fontId="2" fillId="3" borderId="0" xfId="0" applyFont="1" applyFill="1" applyBorder="1" applyAlignment="1">
      <alignment horizontal="center" vertical="center" wrapText="1"/>
    </xf>
    <xf numFmtId="0" fontId="6" fillId="3" borderId="0" xfId="0" applyFont="1" applyFill="1" applyBorder="1" applyAlignment="1">
      <alignment horizontal="left" vertical="center" wrapText="1"/>
    </xf>
    <xf numFmtId="0" fontId="1" fillId="3" borderId="0" xfId="0" applyFont="1" applyFill="1" applyBorder="1" applyAlignment="1">
      <alignment horizontal="left" vertical="center" wrapText="1"/>
    </xf>
    <xf numFmtId="0" fontId="1" fillId="3" borderId="0" xfId="0" applyFont="1" applyFill="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0" borderId="0" xfId="0" applyFont="1" applyAlignment="1">
      <alignment horizontal="left" vertical="center" wrapText="1"/>
    </xf>
    <xf numFmtId="0" fontId="1" fillId="3" borderId="0" xfId="0" applyFont="1" applyFill="1" applyAlignment="1">
      <alignment horizontal="left" vertical="center" wrapText="1"/>
    </xf>
    <xf numFmtId="0" fontId="1" fillId="3" borderId="0" xfId="0" applyFont="1" applyFill="1" applyBorder="1" applyAlignment="1">
      <alignment horizontal="left" vertical="center" wrapText="1" indent="2"/>
    </xf>
    <xf numFmtId="0" fontId="14" fillId="3" borderId="0" xfId="0" applyFont="1" applyFill="1" applyBorder="1" applyAlignment="1">
      <alignment horizontal="left" vertical="center" wrapText="1"/>
    </xf>
    <xf numFmtId="0" fontId="1" fillId="0" borderId="16" xfId="0" applyFont="1" applyFill="1" applyBorder="1" applyAlignment="1">
      <alignment horizontal="left" vertical="center" wrapText="1" indent="2"/>
    </xf>
    <xf numFmtId="0" fontId="1" fillId="0" borderId="0" xfId="0" applyFont="1" applyAlignment="1">
      <alignment horizontal="center" vertical="center" wrapText="1"/>
    </xf>
    <xf numFmtId="0" fontId="1" fillId="0" borderId="0" xfId="0" applyFont="1" applyAlignment="1">
      <alignment horizontal="left" vertical="center" wrapText="1"/>
    </xf>
    <xf numFmtId="0" fontId="2" fillId="5" borderId="0" xfId="0" applyFont="1" applyFill="1" applyBorder="1" applyAlignment="1">
      <alignment horizontal="center" vertical="center" wrapText="1"/>
    </xf>
    <xf numFmtId="0" fontId="1" fillId="3" borderId="0" xfId="0" applyFont="1" applyFill="1" applyAlignment="1">
      <alignment horizontal="left" vertical="center" wrapText="1"/>
    </xf>
    <xf numFmtId="0" fontId="2" fillId="2" borderId="6" xfId="0" applyFont="1" applyFill="1" applyBorder="1" applyAlignment="1">
      <alignment horizontal="left" vertical="center" wrapText="1" indent="1"/>
    </xf>
    <xf numFmtId="0" fontId="1" fillId="0" borderId="0" xfId="0" applyFont="1" applyAlignment="1">
      <alignment horizontal="left" vertical="center" wrapText="1" indent="1"/>
    </xf>
    <xf numFmtId="0" fontId="1" fillId="3" borderId="29" xfId="0" applyFont="1" applyFill="1" applyBorder="1" applyAlignment="1">
      <alignment vertical="center" wrapText="1"/>
    </xf>
    <xf numFmtId="0" fontId="7" fillId="3" borderId="0" xfId="0" applyFont="1" applyFill="1" applyAlignment="1">
      <alignment horizontal="center" vertical="center" wrapText="1"/>
    </xf>
    <xf numFmtId="0" fontId="7" fillId="3" borderId="0" xfId="0" applyFont="1" applyFill="1" applyAlignment="1">
      <alignment horizontal="left" vertical="center" wrapText="1"/>
    </xf>
    <xf numFmtId="0" fontId="7" fillId="0" borderId="0" xfId="0" applyFont="1" applyFill="1" applyAlignment="1">
      <alignment horizontal="left" vertical="center" wrapText="1"/>
    </xf>
    <xf numFmtId="0" fontId="1" fillId="0" borderId="0" xfId="0" applyFont="1" applyFill="1" applyAlignment="1">
      <alignment horizontal="left" vertical="center" wrapText="1"/>
    </xf>
    <xf numFmtId="0" fontId="1" fillId="0" borderId="0" xfId="0" applyFont="1" applyFill="1" applyBorder="1" applyAlignment="1">
      <alignment vertical="center" wrapText="1"/>
    </xf>
    <xf numFmtId="0" fontId="1" fillId="0" borderId="0" xfId="0" applyFont="1" applyAlignment="1">
      <alignment horizontal="left" vertical="center" wrapText="1"/>
    </xf>
    <xf numFmtId="0" fontId="2" fillId="3" borderId="0" xfId="0" applyFont="1" applyFill="1" applyBorder="1" applyAlignment="1">
      <alignment horizontal="center" wrapText="1"/>
    </xf>
    <xf numFmtId="0" fontId="1" fillId="3" borderId="0" xfId="0" applyFont="1" applyFill="1" applyBorder="1" applyAlignment="1">
      <alignment horizontal="center" wrapText="1"/>
    </xf>
    <xf numFmtId="0" fontId="14" fillId="3" borderId="0" xfId="0" applyFont="1" applyFill="1" applyBorder="1" applyAlignment="1">
      <alignment horizontal="center" wrapText="1"/>
    </xf>
    <xf numFmtId="0" fontId="10" fillId="0" borderId="0" xfId="0" applyFont="1" applyBorder="1" applyAlignment="1">
      <alignment horizontal="left" vertical="center" wrapText="1"/>
    </xf>
    <xf numFmtId="0" fontId="7" fillId="0" borderId="0" xfId="0" applyFont="1" applyBorder="1" applyAlignment="1">
      <alignment horizontal="left" vertical="center" wrapText="1"/>
    </xf>
    <xf numFmtId="0" fontId="1" fillId="0" borderId="0" xfId="0" applyFont="1" applyBorder="1" applyAlignment="1">
      <alignment horizontal="left" vertical="center" wrapText="1"/>
    </xf>
    <xf numFmtId="0" fontId="16" fillId="4" borderId="6" xfId="0" applyFont="1" applyFill="1" applyBorder="1" applyAlignment="1">
      <alignment horizontal="center" vertical="center" wrapText="1"/>
    </xf>
    <xf numFmtId="0" fontId="13" fillId="5" borderId="0" xfId="0" applyFont="1" applyFill="1" applyBorder="1" applyAlignment="1">
      <alignment horizontal="center" vertical="center" wrapText="1"/>
    </xf>
    <xf numFmtId="0" fontId="16" fillId="3" borderId="6" xfId="0" applyFont="1" applyFill="1" applyBorder="1" applyAlignment="1">
      <alignment horizontal="center" wrapText="1"/>
    </xf>
    <xf numFmtId="0" fontId="1" fillId="3" borderId="22" xfId="0" applyFont="1" applyFill="1" applyBorder="1" applyAlignment="1">
      <alignment horizontal="left" vertical="center" wrapText="1" indent="2"/>
    </xf>
    <xf numFmtId="0" fontId="1" fillId="3" borderId="24" xfId="0" applyFont="1" applyFill="1" applyBorder="1" applyAlignment="1">
      <alignment horizontal="left" vertical="center" wrapText="1" indent="2"/>
    </xf>
    <xf numFmtId="0" fontId="1" fillId="3" borderId="20" xfId="0" applyFont="1" applyFill="1" applyBorder="1" applyAlignment="1">
      <alignment horizontal="left" vertical="center" wrapText="1" indent="2"/>
    </xf>
    <xf numFmtId="0" fontId="1" fillId="3" borderId="18" xfId="0" applyFont="1" applyFill="1" applyBorder="1" applyAlignment="1">
      <alignment horizontal="left" vertical="center" wrapText="1" indent="2"/>
    </xf>
    <xf numFmtId="0" fontId="18" fillId="3" borderId="0" xfId="0" applyFont="1" applyFill="1" applyAlignment="1">
      <alignment vertical="center" wrapText="1"/>
    </xf>
    <xf numFmtId="0" fontId="1" fillId="3" borderId="0" xfId="0" applyFont="1" applyFill="1" applyBorder="1" applyAlignment="1">
      <alignment vertical="center" wrapText="1"/>
    </xf>
    <xf numFmtId="4" fontId="21" fillId="7" borderId="0" xfId="0" applyNumberFormat="1" applyFont="1" applyFill="1" applyBorder="1" applyAlignment="1">
      <alignment horizontal="center" vertical="center" wrapText="1"/>
    </xf>
    <xf numFmtId="4" fontId="14" fillId="4" borderId="0" xfId="0" applyNumberFormat="1" applyFont="1" applyFill="1" applyBorder="1" applyAlignment="1">
      <alignment horizontal="center" vertical="center" wrapText="1"/>
    </xf>
    <xf numFmtId="4" fontId="1" fillId="0" borderId="0" xfId="0" applyNumberFormat="1" applyFont="1" applyAlignment="1">
      <alignment horizontal="center" vertical="center" wrapText="1"/>
    </xf>
    <xf numFmtId="0" fontId="15" fillId="0" borderId="0" xfId="0" applyFont="1" applyAlignment="1">
      <alignment horizontal="left" vertical="center" wrapText="1"/>
    </xf>
    <xf numFmtId="0" fontId="1" fillId="0" borderId="0" xfId="0" applyFont="1" applyAlignment="1">
      <alignment horizontal="left" vertical="center" wrapText="1"/>
    </xf>
    <xf numFmtId="0" fontId="2" fillId="3" borderId="0" xfId="0" applyFont="1" applyFill="1" applyBorder="1" applyAlignment="1" applyProtection="1">
      <alignment horizontal="left" vertical="center" wrapText="1"/>
      <protection locked="0"/>
    </xf>
    <xf numFmtId="0" fontId="2" fillId="2" borderId="6" xfId="0" applyFont="1" applyFill="1" applyBorder="1" applyAlignment="1" applyProtection="1">
      <alignment horizontal="left" vertical="center" wrapText="1" indent="1"/>
      <protection locked="0"/>
    </xf>
    <xf numFmtId="0" fontId="1" fillId="6" borderId="6" xfId="0" applyFont="1" applyFill="1" applyBorder="1" applyAlignment="1" applyProtection="1">
      <alignment horizontal="left" vertical="center" wrapText="1"/>
      <protection locked="0"/>
    </xf>
    <xf numFmtId="0" fontId="1" fillId="6" borderId="6" xfId="0" applyFont="1" applyFill="1" applyBorder="1" applyAlignment="1" applyProtection="1">
      <alignment vertical="center" wrapText="1"/>
      <protection locked="0"/>
    </xf>
    <xf numFmtId="0" fontId="1" fillId="0" borderId="0" xfId="0" applyFont="1" applyAlignment="1" applyProtection="1">
      <alignment horizontal="left" vertical="center" wrapText="1"/>
      <protection locked="0"/>
    </xf>
    <xf numFmtId="0" fontId="1" fillId="6" borderId="6" xfId="0" applyFont="1" applyFill="1" applyBorder="1" applyAlignment="1" applyProtection="1">
      <alignment horizontal="left" vertical="center" wrapText="1" indent="1"/>
      <protection locked="0"/>
    </xf>
    <xf numFmtId="0" fontId="17" fillId="6" borderId="6" xfId="0" applyFont="1" applyFill="1" applyBorder="1" applyAlignment="1" applyProtection="1">
      <alignment horizontal="left" vertical="center" wrapText="1" indent="1"/>
      <protection locked="0"/>
    </xf>
    <xf numFmtId="0" fontId="2" fillId="2" borderId="2" xfId="0" applyFont="1" applyFill="1" applyBorder="1" applyAlignment="1" applyProtection="1">
      <alignment horizontal="center" vertical="center" wrapText="1"/>
      <protection locked="0"/>
    </xf>
    <xf numFmtId="0" fontId="1" fillId="4" borderId="15" xfId="0" applyFont="1" applyFill="1" applyBorder="1" applyAlignment="1" applyProtection="1">
      <alignment horizontal="left" vertical="top" wrapText="1" indent="1"/>
      <protection locked="0"/>
    </xf>
    <xf numFmtId="0" fontId="2" fillId="2" borderId="3" xfId="0" applyFont="1" applyFill="1" applyBorder="1" applyAlignment="1" applyProtection="1">
      <alignment horizontal="center" vertical="center" wrapText="1"/>
      <protection locked="0"/>
    </xf>
    <xf numFmtId="0" fontId="1" fillId="0" borderId="0" xfId="0" applyFont="1" applyFill="1" applyAlignment="1" applyProtection="1">
      <alignment horizontal="left" vertical="center" wrapText="1"/>
      <protection locked="0"/>
    </xf>
    <xf numFmtId="0" fontId="2" fillId="2" borderId="6" xfId="0" applyFont="1" applyFill="1" applyBorder="1" applyAlignment="1" applyProtection="1">
      <alignment horizontal="center" vertical="center" wrapText="1"/>
      <protection locked="0"/>
    </xf>
    <xf numFmtId="0" fontId="2" fillId="2" borderId="6" xfId="0" applyFont="1" applyFill="1" applyBorder="1" applyAlignment="1" applyProtection="1">
      <alignment horizontal="center" wrapText="1"/>
      <protection locked="0"/>
    </xf>
    <xf numFmtId="0" fontId="1" fillId="4" borderId="6" xfId="0" applyFont="1" applyFill="1" applyBorder="1" applyAlignment="1" applyProtection="1">
      <alignment horizontal="center" vertical="center" wrapText="1"/>
      <protection locked="0"/>
    </xf>
    <xf numFmtId="0" fontId="1" fillId="4" borderId="6" xfId="0" applyFont="1" applyFill="1" applyBorder="1" applyAlignment="1" applyProtection="1">
      <alignment vertical="center" wrapText="1"/>
      <protection locked="0"/>
    </xf>
    <xf numFmtId="0" fontId="1" fillId="4" borderId="6" xfId="0" applyFont="1" applyFill="1" applyBorder="1" applyAlignment="1" applyProtection="1">
      <alignment horizontal="left" vertical="center" wrapText="1"/>
      <protection locked="0"/>
    </xf>
    <xf numFmtId="0" fontId="22" fillId="0" borderId="0" xfId="0" applyFont="1" applyAlignment="1" applyProtection="1">
      <alignment horizontal="left" vertical="center" wrapText="1"/>
      <protection locked="0"/>
    </xf>
    <xf numFmtId="0" fontId="2" fillId="2" borderId="4" xfId="0" applyFont="1" applyFill="1" applyBorder="1" applyAlignment="1" applyProtection="1">
      <alignment horizontal="center" vertical="center" wrapText="1"/>
      <protection hidden="1"/>
    </xf>
    <xf numFmtId="0" fontId="22" fillId="4" borderId="6" xfId="0" applyFont="1" applyFill="1" applyBorder="1" applyAlignment="1" applyProtection="1">
      <alignment horizontal="center" vertical="center" wrapText="1"/>
      <protection hidden="1"/>
    </xf>
    <xf numFmtId="0" fontId="2" fillId="7" borderId="5" xfId="0" applyFont="1" applyFill="1" applyBorder="1" applyAlignment="1" applyProtection="1">
      <alignment vertical="center" wrapText="1"/>
      <protection hidden="1"/>
    </xf>
    <xf numFmtId="4" fontId="21" fillId="7" borderId="0" xfId="0" applyNumberFormat="1" applyFont="1" applyFill="1" applyBorder="1" applyAlignment="1" applyProtection="1">
      <alignment horizontal="center" vertical="center" wrapText="1"/>
      <protection hidden="1"/>
    </xf>
    <xf numFmtId="0" fontId="2" fillId="2" borderId="3" xfId="0" applyFont="1" applyFill="1" applyBorder="1" applyAlignment="1" applyProtection="1">
      <alignment horizontal="left" vertical="center" wrapText="1" indent="1"/>
      <protection hidden="1"/>
    </xf>
    <xf numFmtId="4" fontId="21" fillId="2" borderId="3" xfId="0" applyNumberFormat="1" applyFont="1" applyFill="1" applyBorder="1" applyAlignment="1" applyProtection="1">
      <alignment horizontal="center" vertical="center" wrapText="1"/>
      <protection hidden="1"/>
    </xf>
    <xf numFmtId="0" fontId="1" fillId="0" borderId="7" xfId="0" applyFont="1" applyFill="1" applyBorder="1" applyAlignment="1" applyProtection="1">
      <alignment horizontal="left" vertical="center" wrapText="1" indent="2"/>
      <protection locked="0"/>
    </xf>
    <xf numFmtId="4" fontId="6" fillId="4" borderId="6" xfId="0" applyNumberFormat="1" applyFont="1" applyFill="1" applyBorder="1" applyAlignment="1" applyProtection="1">
      <alignment horizontal="center" vertical="center" wrapText="1"/>
      <protection locked="0"/>
    </xf>
    <xf numFmtId="0" fontId="2" fillId="2" borderId="11" xfId="0" applyFont="1" applyFill="1" applyBorder="1" applyAlignment="1" applyProtection="1">
      <alignment horizontal="left" vertical="center" wrapText="1" indent="1"/>
      <protection hidden="1"/>
    </xf>
    <xf numFmtId="4" fontId="21" fillId="2" borderId="12" xfId="0" applyNumberFormat="1" applyFont="1" applyFill="1" applyBorder="1" applyAlignment="1" applyProtection="1">
      <alignment horizontal="center" vertical="center" wrapText="1"/>
      <protection hidden="1"/>
    </xf>
    <xf numFmtId="0" fontId="1" fillId="4" borderId="7" xfId="0" applyFont="1" applyFill="1" applyBorder="1" applyAlignment="1" applyProtection="1">
      <alignment horizontal="left" vertical="center" wrapText="1" indent="2"/>
      <protection locked="0"/>
    </xf>
    <xf numFmtId="4" fontId="1" fillId="4" borderId="6" xfId="0" applyNumberFormat="1" applyFont="1" applyFill="1" applyBorder="1" applyAlignment="1" applyProtection="1">
      <alignment horizontal="center" vertical="center" wrapText="1"/>
      <protection locked="0"/>
    </xf>
    <xf numFmtId="0" fontId="1" fillId="0" borderId="0" xfId="0" applyFont="1" applyFill="1" applyBorder="1" applyAlignment="1" applyProtection="1">
      <alignment horizontal="left" vertical="center" wrapText="1" indent="2"/>
      <protection locked="0"/>
    </xf>
    <xf numFmtId="4" fontId="6" fillId="4" borderId="12" xfId="0" applyNumberFormat="1" applyFont="1" applyFill="1" applyBorder="1" applyAlignment="1" applyProtection="1">
      <alignment horizontal="center" vertical="center" wrapText="1"/>
      <protection locked="0"/>
    </xf>
    <xf numFmtId="0" fontId="2" fillId="8" borderId="5" xfId="0" applyFont="1" applyFill="1" applyBorder="1" applyAlignment="1" applyProtection="1">
      <alignment horizontal="left" vertical="center" wrapText="1"/>
      <protection hidden="1"/>
    </xf>
    <xf numFmtId="4" fontId="21" fillId="8" borderId="0" xfId="0" applyNumberFormat="1" applyFont="1" applyFill="1" applyBorder="1" applyAlignment="1" applyProtection="1">
      <alignment horizontal="center" vertical="center" wrapText="1"/>
      <protection hidden="1"/>
    </xf>
    <xf numFmtId="4" fontId="21" fillId="2" borderId="3" xfId="0" applyNumberFormat="1" applyFont="1" applyFill="1" applyBorder="1" applyAlignment="1" applyProtection="1">
      <alignment horizontal="center" wrapText="1"/>
      <protection hidden="1"/>
    </xf>
    <xf numFmtId="0" fontId="1" fillId="3" borderId="7" xfId="0" applyFont="1" applyFill="1" applyBorder="1" applyAlignment="1" applyProtection="1">
      <alignment horizontal="left" vertical="center" wrapText="1" indent="2"/>
      <protection hidden="1"/>
    </xf>
    <xf numFmtId="4" fontId="17" fillId="3" borderId="6" xfId="0" applyNumberFormat="1" applyFont="1" applyFill="1" applyBorder="1" applyAlignment="1" applyProtection="1">
      <alignment horizontal="center" wrapText="1"/>
      <protection hidden="1"/>
    </xf>
    <xf numFmtId="4" fontId="21" fillId="2" borderId="6" xfId="0" applyNumberFormat="1" applyFont="1" applyFill="1" applyBorder="1" applyAlignment="1" applyProtection="1">
      <alignment horizontal="center" wrapText="1"/>
      <protection hidden="1"/>
    </xf>
    <xf numFmtId="9" fontId="12" fillId="4" borderId="6" xfId="1" applyFont="1" applyFill="1" applyBorder="1" applyAlignment="1" applyProtection="1">
      <alignment horizontal="center" wrapText="1"/>
      <protection locked="0"/>
    </xf>
    <xf numFmtId="0" fontId="9" fillId="2" borderId="6" xfId="0" applyFont="1" applyFill="1" applyBorder="1" applyAlignment="1" applyProtection="1">
      <alignment horizontal="center" wrapText="1"/>
      <protection locked="0"/>
    </xf>
    <xf numFmtId="4" fontId="21" fillId="8" borderId="0" xfId="0" applyNumberFormat="1" applyFont="1" applyFill="1" applyAlignment="1" applyProtection="1">
      <alignment horizontal="center" vertical="center" wrapText="1"/>
      <protection hidden="1"/>
    </xf>
    <xf numFmtId="0" fontId="17" fillId="4" borderId="19" xfId="0" applyFont="1" applyFill="1" applyBorder="1" applyAlignment="1" applyProtection="1">
      <alignment horizontal="center" wrapText="1"/>
      <protection hidden="1"/>
    </xf>
    <xf numFmtId="4" fontId="6" fillId="4" borderId="17" xfId="0" applyNumberFormat="1" applyFont="1" applyFill="1" applyBorder="1" applyAlignment="1" applyProtection="1">
      <alignment horizontal="center" vertical="center" wrapText="1"/>
      <protection locked="0"/>
    </xf>
    <xf numFmtId="4" fontId="1" fillId="4" borderId="23" xfId="0" applyNumberFormat="1" applyFont="1" applyFill="1" applyBorder="1" applyAlignment="1" applyProtection="1">
      <alignment horizontal="center" wrapText="1"/>
      <protection locked="0"/>
    </xf>
    <xf numFmtId="164" fontId="1" fillId="4" borderId="25" xfId="0" applyNumberFormat="1" applyFont="1" applyFill="1" applyBorder="1" applyAlignment="1" applyProtection="1">
      <alignment horizontal="center" wrapText="1"/>
      <protection locked="0"/>
    </xf>
    <xf numFmtId="0" fontId="1" fillId="4" borderId="21" xfId="0" applyFont="1" applyFill="1" applyBorder="1" applyAlignment="1" applyProtection="1">
      <alignment horizontal="center" wrapText="1"/>
      <protection locked="0"/>
    </xf>
    <xf numFmtId="4" fontId="14" fillId="4" borderId="6" xfId="0" applyNumberFormat="1" applyFont="1" applyFill="1" applyBorder="1" applyAlignment="1" applyProtection="1">
      <alignment horizontal="center" vertical="center" wrapText="1"/>
      <protection locked="0"/>
    </xf>
    <xf numFmtId="4" fontId="17" fillId="3" borderId="6" xfId="0" applyNumberFormat="1" applyFont="1" applyFill="1" applyBorder="1" applyAlignment="1" applyProtection="1">
      <alignment horizontal="center" vertical="center" wrapText="1"/>
      <protection hidden="1"/>
    </xf>
    <xf numFmtId="4" fontId="14" fillId="3" borderId="6" xfId="0" applyNumberFormat="1" applyFont="1" applyFill="1" applyBorder="1" applyAlignment="1" applyProtection="1">
      <alignment horizontal="center" vertical="center" wrapText="1"/>
      <protection hidden="1"/>
    </xf>
    <xf numFmtId="0" fontId="6" fillId="4" borderId="6" xfId="0" applyFont="1" applyFill="1" applyBorder="1" applyAlignment="1" applyProtection="1">
      <alignment horizontal="center" vertical="center" wrapText="1"/>
      <protection locked="0"/>
    </xf>
    <xf numFmtId="4" fontId="6" fillId="4" borderId="13" xfId="0" applyNumberFormat="1" applyFont="1" applyFill="1" applyBorder="1" applyAlignment="1" applyProtection="1">
      <alignment horizontal="center" vertical="center" wrapText="1"/>
      <protection locked="0"/>
    </xf>
    <xf numFmtId="0" fontId="2" fillId="2" borderId="3" xfId="0" applyFont="1" applyFill="1" applyBorder="1" applyAlignment="1" applyProtection="1">
      <alignment horizontal="left" vertical="center" wrapText="1" indent="1"/>
      <protection locked="0"/>
    </xf>
    <xf numFmtId="0" fontId="2" fillId="2" borderId="11" xfId="0" applyFont="1" applyFill="1" applyBorder="1" applyAlignment="1" applyProtection="1">
      <alignment horizontal="left" vertical="center" wrapText="1" indent="1"/>
      <protection locked="0"/>
    </xf>
    <xf numFmtId="0" fontId="2" fillId="7" borderId="5" xfId="0" applyFont="1" applyFill="1" applyBorder="1" applyAlignment="1" applyProtection="1">
      <alignment vertical="center" wrapText="1"/>
      <protection locked="0"/>
    </xf>
    <xf numFmtId="0" fontId="12" fillId="0" borderId="7" xfId="0" applyFont="1" applyFill="1" applyBorder="1" applyAlignment="1" applyProtection="1">
      <alignment horizontal="left" vertical="center" wrapText="1" indent="2"/>
      <protection locked="0"/>
    </xf>
    <xf numFmtId="0" fontId="6" fillId="0" borderId="7" xfId="0" applyFont="1" applyFill="1" applyBorder="1" applyAlignment="1" applyProtection="1">
      <alignment horizontal="left" vertical="center" wrapText="1" indent="2"/>
      <protection locked="0"/>
    </xf>
    <xf numFmtId="0" fontId="2" fillId="5" borderId="5" xfId="0" applyFont="1" applyFill="1" applyBorder="1" applyAlignment="1" applyProtection="1">
      <alignment horizontal="left" vertical="center" wrapText="1"/>
      <protection hidden="1"/>
    </xf>
    <xf numFmtId="0" fontId="2" fillId="5" borderId="0" xfId="0" applyFont="1" applyFill="1" applyBorder="1" applyAlignment="1" applyProtection="1">
      <alignment horizontal="center" vertical="center" wrapText="1"/>
      <protection hidden="1"/>
    </xf>
    <xf numFmtId="0" fontId="1" fillId="0" borderId="0" xfId="0" applyFont="1" applyAlignment="1" applyProtection="1">
      <alignment horizontal="left" vertical="center" wrapText="1"/>
      <protection hidden="1"/>
    </xf>
    <xf numFmtId="0" fontId="15" fillId="0" borderId="7" xfId="0" applyFont="1" applyFill="1" applyBorder="1" applyAlignment="1" applyProtection="1">
      <alignment horizontal="left" vertical="center" wrapText="1" indent="1"/>
      <protection hidden="1"/>
    </xf>
    <xf numFmtId="0" fontId="2" fillId="9" borderId="7" xfId="0" applyFont="1" applyFill="1" applyBorder="1" applyAlignment="1" applyProtection="1">
      <alignment horizontal="left" vertical="center" wrapText="1" indent="1"/>
      <protection hidden="1"/>
    </xf>
    <xf numFmtId="4" fontId="17" fillId="9" borderId="6" xfId="0" applyNumberFormat="1" applyFont="1" applyFill="1" applyBorder="1" applyAlignment="1" applyProtection="1">
      <alignment horizontal="center" vertical="center" wrapText="1"/>
      <protection hidden="1"/>
    </xf>
    <xf numFmtId="0" fontId="15" fillId="4" borderId="7" xfId="0" applyFont="1" applyFill="1" applyBorder="1" applyAlignment="1" applyProtection="1">
      <alignment horizontal="left" vertical="center" wrapText="1" indent="1"/>
      <protection hidden="1"/>
    </xf>
    <xf numFmtId="0" fontId="2" fillId="5" borderId="7" xfId="0" applyFont="1" applyFill="1" applyBorder="1" applyAlignment="1" applyProtection="1">
      <alignment horizontal="left" vertical="center" wrapText="1" indent="1"/>
      <protection hidden="1"/>
    </xf>
    <xf numFmtId="4" fontId="2" fillId="5" borderId="6" xfId="0" applyNumberFormat="1" applyFont="1" applyFill="1" applyBorder="1" applyAlignment="1" applyProtection="1">
      <alignment horizontal="center" vertical="center" wrapText="1"/>
      <protection hidden="1"/>
    </xf>
    <xf numFmtId="0" fontId="2" fillId="5" borderId="5" xfId="0" applyFont="1" applyFill="1" applyBorder="1" applyAlignment="1" applyProtection="1">
      <alignment vertical="center" wrapText="1"/>
      <protection hidden="1"/>
    </xf>
    <xf numFmtId="4" fontId="2" fillId="5" borderId="0" xfId="0" applyNumberFormat="1" applyFont="1" applyFill="1" applyBorder="1" applyAlignment="1" applyProtection="1">
      <alignment horizontal="center" vertical="center" wrapText="1"/>
      <protection hidden="1"/>
    </xf>
    <xf numFmtId="4" fontId="2" fillId="5" borderId="12" xfId="0" applyNumberFormat="1" applyFont="1" applyFill="1" applyBorder="1" applyAlignment="1" applyProtection="1">
      <alignment horizontal="center" vertical="center" wrapText="1"/>
      <protection hidden="1"/>
    </xf>
    <xf numFmtId="4" fontId="17" fillId="0" borderId="0" xfId="0" applyNumberFormat="1" applyFont="1" applyAlignment="1" applyProtection="1">
      <alignment horizontal="center" vertical="center" wrapText="1"/>
      <protection hidden="1"/>
    </xf>
    <xf numFmtId="0" fontId="12" fillId="3" borderId="15" xfId="0" applyFont="1" applyFill="1" applyBorder="1" applyAlignment="1" applyProtection="1">
      <alignment horizontal="left" vertical="center" wrapText="1" indent="2"/>
      <protection locked="0"/>
    </xf>
    <xf numFmtId="4" fontId="15" fillId="4" borderId="7" xfId="0" applyNumberFormat="1" applyFont="1" applyFill="1" applyBorder="1" applyAlignment="1" applyProtection="1">
      <alignment horizontal="center" vertical="center" wrapText="1"/>
      <protection locked="0"/>
    </xf>
    <xf numFmtId="0" fontId="2" fillId="9" borderId="14" xfId="0" applyFont="1" applyFill="1" applyBorder="1" applyAlignment="1" applyProtection="1">
      <alignment horizontal="left" vertical="center" wrapText="1" indent="1"/>
      <protection hidden="1"/>
    </xf>
    <xf numFmtId="4" fontId="2" fillId="9" borderId="14" xfId="0" applyNumberFormat="1" applyFont="1" applyFill="1" applyBorder="1" applyAlignment="1" applyProtection="1">
      <alignment horizontal="center" vertical="center" wrapText="1"/>
      <protection hidden="1"/>
    </xf>
    <xf numFmtId="4" fontId="2" fillId="9" borderId="26" xfId="0" applyNumberFormat="1" applyFont="1" applyFill="1" applyBorder="1" applyAlignment="1" applyProtection="1">
      <alignment horizontal="center" vertical="center" wrapText="1"/>
      <protection hidden="1"/>
    </xf>
    <xf numFmtId="0" fontId="16" fillId="3" borderId="15" xfId="0" applyFont="1" applyFill="1" applyBorder="1" applyAlignment="1" applyProtection="1">
      <alignment horizontal="left" vertical="center" wrapText="1" indent="1"/>
      <protection hidden="1"/>
    </xf>
    <xf numFmtId="4" fontId="17" fillId="3" borderId="15" xfId="0" applyNumberFormat="1" applyFont="1" applyFill="1" applyBorder="1" applyAlignment="1" applyProtection="1">
      <alignment horizontal="center" vertical="center" wrapText="1"/>
      <protection hidden="1"/>
    </xf>
    <xf numFmtId="0" fontId="1" fillId="3" borderId="15" xfId="0" applyFont="1" applyFill="1" applyBorder="1" applyAlignment="1" applyProtection="1">
      <alignment horizontal="left" vertical="center" wrapText="1" indent="2"/>
      <protection hidden="1"/>
    </xf>
    <xf numFmtId="4" fontId="2" fillId="9" borderId="7" xfId="0" applyNumberFormat="1" applyFont="1" applyFill="1" applyBorder="1" applyAlignment="1" applyProtection="1">
      <alignment horizontal="center" vertical="center" wrapText="1"/>
      <protection hidden="1"/>
    </xf>
    <xf numFmtId="4" fontId="21" fillId="3" borderId="15" xfId="0" applyNumberFormat="1" applyFont="1" applyFill="1" applyBorder="1" applyAlignment="1" applyProtection="1">
      <alignment horizontal="center" vertical="center" wrapText="1"/>
      <protection hidden="1"/>
    </xf>
    <xf numFmtId="0" fontId="15" fillId="3" borderId="0" xfId="0" applyFont="1" applyFill="1" applyBorder="1" applyAlignment="1" applyProtection="1">
      <alignment horizontal="left" vertical="center" wrapText="1" indent="1"/>
      <protection hidden="1"/>
    </xf>
    <xf numFmtId="0" fontId="21" fillId="3" borderId="0" xfId="0" applyFont="1" applyFill="1" applyBorder="1" applyAlignment="1" applyProtection="1">
      <alignment horizontal="left" vertical="center" wrapText="1" indent="1"/>
      <protection hidden="1"/>
    </xf>
    <xf numFmtId="0" fontId="21" fillId="8" borderId="0" xfId="0" applyFont="1" applyFill="1" applyBorder="1" applyAlignment="1" applyProtection="1">
      <alignment horizontal="center" vertical="center" wrapText="1"/>
      <protection hidden="1"/>
    </xf>
    <xf numFmtId="0" fontId="15" fillId="3" borderId="7" xfId="0" applyFont="1" applyFill="1" applyBorder="1" applyAlignment="1" applyProtection="1">
      <alignment horizontal="left" vertical="center" wrapText="1"/>
      <protection hidden="1"/>
    </xf>
    <xf numFmtId="4" fontId="21" fillId="3" borderId="7" xfId="0" applyNumberFormat="1" applyFont="1" applyFill="1" applyBorder="1" applyAlignment="1" applyProtection="1">
      <alignment horizontal="center" vertical="center" wrapText="1"/>
      <protection hidden="1"/>
    </xf>
    <xf numFmtId="0" fontId="1" fillId="3" borderId="7" xfId="0" applyFont="1" applyFill="1" applyBorder="1" applyAlignment="1" applyProtection="1">
      <alignment horizontal="left" vertical="center" wrapText="1" indent="1"/>
      <protection hidden="1"/>
    </xf>
    <xf numFmtId="0" fontId="16" fillId="3" borderId="7" xfId="0" applyFont="1" applyFill="1" applyBorder="1" applyAlignment="1" applyProtection="1">
      <alignment horizontal="left" vertical="center" wrapText="1"/>
      <protection hidden="1"/>
    </xf>
    <xf numFmtId="0" fontId="2" fillId="9" borderId="14" xfId="0" applyFont="1" applyFill="1" applyBorder="1" applyAlignment="1" applyProtection="1">
      <alignment horizontal="left" vertical="center" wrapText="1" indent="2"/>
      <protection hidden="1"/>
    </xf>
    <xf numFmtId="4" fontId="1" fillId="0" borderId="0" xfId="0" applyNumberFormat="1" applyFont="1" applyAlignment="1" applyProtection="1">
      <alignment horizontal="center" vertical="center" wrapText="1"/>
      <protection hidden="1"/>
    </xf>
    <xf numFmtId="0" fontId="1" fillId="3" borderId="0" xfId="0" applyFont="1" applyFill="1" applyBorder="1" applyAlignment="1">
      <alignment horizontal="left" vertical="center" wrapText="1"/>
    </xf>
    <xf numFmtId="0" fontId="1" fillId="0" borderId="0" xfId="0" applyFont="1" applyFill="1" applyBorder="1" applyAlignment="1">
      <alignment horizontal="center" vertical="center" wrapText="1"/>
    </xf>
    <xf numFmtId="0" fontId="18" fillId="3" borderId="0" xfId="0" applyFont="1" applyFill="1" applyAlignment="1">
      <alignment horizontal="center" vertical="center" wrapText="1"/>
    </xf>
    <xf numFmtId="0" fontId="19" fillId="3" borderId="0" xfId="0" applyFont="1" applyFill="1" applyAlignment="1">
      <alignment horizontal="center" vertical="center" wrapText="1"/>
    </xf>
    <xf numFmtId="0" fontId="20" fillId="3" borderId="0" xfId="0" applyFont="1" applyFill="1" applyAlignment="1">
      <alignment horizontal="left" vertical="center" wrapText="1"/>
    </xf>
    <xf numFmtId="0" fontId="1" fillId="0" borderId="0" xfId="0" applyFont="1" applyFill="1" applyBorder="1" applyAlignment="1">
      <alignment horizontal="left" vertical="top" wrapText="1"/>
    </xf>
    <xf numFmtId="0" fontId="1" fillId="0" borderId="0" xfId="0" applyFont="1" applyAlignment="1">
      <alignment horizontal="center" vertical="center" wrapText="1"/>
    </xf>
    <xf numFmtId="0" fontId="23" fillId="0" borderId="0" xfId="0" applyFont="1" applyAlignment="1">
      <alignment horizontal="center" vertical="center" wrapText="1"/>
    </xf>
    <xf numFmtId="0" fontId="24" fillId="0" borderId="0" xfId="0" applyFont="1" applyAlignment="1">
      <alignment horizontal="center" vertical="center" wrapText="1"/>
    </xf>
    <xf numFmtId="0" fontId="18" fillId="3" borderId="0" xfId="0" applyFont="1" applyFill="1" applyAlignment="1">
      <alignment horizontal="left" vertical="center" wrapText="1"/>
    </xf>
    <xf numFmtId="0" fontId="20" fillId="3" borderId="0" xfId="0" applyFont="1" applyFill="1" applyAlignment="1" applyProtection="1">
      <alignment horizontal="left" vertical="center" wrapText="1"/>
    </xf>
    <xf numFmtId="0" fontId="18" fillId="3" borderId="0" xfId="0" applyFont="1" applyFill="1" applyAlignment="1" applyProtection="1">
      <alignment horizontal="left" vertical="center" wrapText="1"/>
    </xf>
    <xf numFmtId="0" fontId="2" fillId="9" borderId="1" xfId="0" applyFont="1" applyFill="1" applyBorder="1" applyAlignment="1" applyProtection="1">
      <alignment horizontal="left" vertical="center" wrapText="1"/>
      <protection locked="0"/>
    </xf>
    <xf numFmtId="0" fontId="2" fillId="9" borderId="0" xfId="0" applyFont="1" applyFill="1" applyBorder="1" applyAlignment="1" applyProtection="1">
      <alignment horizontal="left" vertical="center" wrapText="1"/>
      <protection locked="0"/>
    </xf>
    <xf numFmtId="0" fontId="1" fillId="6" borderId="22" xfId="0" applyFont="1" applyFill="1" applyBorder="1" applyAlignment="1" applyProtection="1">
      <alignment horizontal="left" vertical="top" wrapText="1" indent="1"/>
      <protection locked="0"/>
    </xf>
    <xf numFmtId="0" fontId="1" fillId="6" borderId="27" xfId="0" applyFont="1" applyFill="1" applyBorder="1" applyAlignment="1" applyProtection="1">
      <alignment horizontal="left" vertical="top" wrapText="1" indent="1"/>
      <protection locked="0"/>
    </xf>
    <xf numFmtId="0" fontId="1" fillId="6" borderId="28" xfId="0" applyFont="1" applyFill="1" applyBorder="1" applyAlignment="1" applyProtection="1">
      <alignment horizontal="left" vertical="top" wrapText="1" indent="1"/>
      <protection locked="0"/>
    </xf>
    <xf numFmtId="0" fontId="1" fillId="3" borderId="0" xfId="0" applyFont="1" applyFill="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2" fillId="5" borderId="5" xfId="0" applyFont="1" applyFill="1" applyBorder="1" applyAlignment="1" applyProtection="1">
      <alignment horizontal="left" vertical="center" wrapText="1"/>
      <protection locked="0"/>
    </xf>
    <xf numFmtId="0" fontId="2" fillId="5" borderId="0" xfId="0" applyFont="1" applyFill="1" applyBorder="1" applyAlignment="1" applyProtection="1">
      <alignment horizontal="left" vertical="center" wrapText="1"/>
      <protection locked="0"/>
    </xf>
    <xf numFmtId="0" fontId="1" fillId="0" borderId="30" xfId="0" applyFont="1" applyBorder="1" applyAlignment="1">
      <alignment horizontal="center" vertical="center" wrapText="1"/>
    </xf>
    <xf numFmtId="0" fontId="1" fillId="0" borderId="29" xfId="0" applyFont="1" applyFill="1" applyBorder="1" applyAlignment="1" applyProtection="1">
      <alignment horizontal="center" vertical="center" wrapText="1"/>
      <protection locked="0"/>
    </xf>
    <xf numFmtId="0" fontId="1" fillId="6" borderId="7" xfId="0" applyFont="1" applyFill="1" applyBorder="1" applyAlignment="1" applyProtection="1">
      <alignment horizontal="left" vertical="center" wrapText="1" indent="1"/>
      <protection locked="0"/>
    </xf>
    <xf numFmtId="0" fontId="1" fillId="6" borderId="8" xfId="0" applyFont="1" applyFill="1" applyBorder="1" applyAlignment="1" applyProtection="1">
      <alignment horizontal="left" vertical="center" wrapText="1" indent="1"/>
      <protection locked="0"/>
    </xf>
    <xf numFmtId="0" fontId="1" fillId="6" borderId="9" xfId="0" applyFont="1" applyFill="1" applyBorder="1" applyAlignment="1" applyProtection="1">
      <alignment horizontal="left" vertical="center" wrapText="1" indent="1"/>
      <protection locked="0"/>
    </xf>
    <xf numFmtId="0" fontId="1" fillId="0" borderId="10" xfId="0" applyFont="1" applyFill="1" applyBorder="1" applyAlignment="1">
      <alignment horizontal="center" vertical="center" wrapText="1"/>
    </xf>
    <xf numFmtId="0" fontId="1" fillId="4" borderId="22" xfId="0" applyFont="1" applyFill="1" applyBorder="1" applyAlignment="1" applyProtection="1">
      <alignment horizontal="left" vertical="top" indent="1"/>
      <protection locked="0"/>
    </xf>
    <xf numFmtId="0" fontId="1" fillId="4" borderId="28" xfId="0" applyFont="1" applyFill="1" applyBorder="1" applyAlignment="1" applyProtection="1">
      <alignment horizontal="left" vertical="top" indent="1"/>
      <protection locked="0"/>
    </xf>
    <xf numFmtId="0" fontId="1" fillId="3" borderId="0" xfId="0" applyFont="1" applyFill="1" applyAlignment="1" applyProtection="1">
      <alignment horizontal="left" vertical="center"/>
      <protection locked="0"/>
    </xf>
    <xf numFmtId="0" fontId="2" fillId="5" borderId="1" xfId="0" applyFont="1" applyFill="1" applyBorder="1" applyAlignment="1" applyProtection="1">
      <alignment horizontal="left" vertical="center" wrapText="1"/>
      <protection locked="0"/>
    </xf>
    <xf numFmtId="0" fontId="2" fillId="2" borderId="0" xfId="0" applyFont="1" applyFill="1" applyBorder="1" applyAlignment="1" applyProtection="1">
      <alignment horizontal="left" vertical="center" wrapText="1" indent="1"/>
      <protection locked="0"/>
    </xf>
    <xf numFmtId="0" fontId="1" fillId="3" borderId="0" xfId="0" applyFont="1" applyFill="1" applyAlignment="1" applyProtection="1">
      <alignment horizontal="center" vertical="center"/>
      <protection locked="0"/>
    </xf>
    <xf numFmtId="0" fontId="19" fillId="3" borderId="0" xfId="0" applyFont="1" applyFill="1" applyAlignment="1" applyProtection="1">
      <alignment horizontal="left" vertical="center" wrapText="1"/>
    </xf>
    <xf numFmtId="0" fontId="1" fillId="3" borderId="0" xfId="0" applyFont="1" applyFill="1" applyAlignment="1" applyProtection="1">
      <alignment horizontal="left" vertical="center" wrapText="1"/>
    </xf>
    <xf numFmtId="0" fontId="6" fillId="4" borderId="22" xfId="0" applyFont="1" applyFill="1" applyBorder="1" applyAlignment="1" applyProtection="1">
      <alignment horizontal="left" vertical="top" wrapText="1" indent="1"/>
      <protection locked="0"/>
    </xf>
    <xf numFmtId="0" fontId="6" fillId="4" borderId="28" xfId="0" applyFont="1" applyFill="1" applyBorder="1" applyAlignment="1" applyProtection="1">
      <alignment horizontal="left" vertical="top" indent="1"/>
      <protection locked="0"/>
    </xf>
    <xf numFmtId="0" fontId="1" fillId="3" borderId="0" xfId="0" applyFont="1" applyFill="1" applyAlignment="1" applyProtection="1">
      <alignment horizontal="left" vertical="center" wrapText="1"/>
      <protection locked="0"/>
    </xf>
    <xf numFmtId="0" fontId="1" fillId="3" borderId="0" xfId="0" applyFont="1" applyFill="1" applyBorder="1" applyAlignment="1" applyProtection="1">
      <alignment horizontal="center" vertical="center"/>
      <protection locked="0"/>
    </xf>
    <xf numFmtId="0" fontId="6" fillId="4" borderId="22" xfId="0" applyFont="1" applyFill="1" applyBorder="1" applyAlignment="1" applyProtection="1">
      <alignment horizontal="left" vertical="top" indent="1"/>
      <protection locked="0"/>
    </xf>
    <xf numFmtId="0" fontId="19" fillId="3" borderId="0" xfId="0" applyFont="1" applyFill="1" applyAlignment="1">
      <alignment horizontal="left" vertical="center" wrapText="1"/>
    </xf>
    <xf numFmtId="0" fontId="1" fillId="3" borderId="0" xfId="0" applyFont="1" applyFill="1" applyAlignment="1">
      <alignment horizontal="left" vertical="center" wrapText="1"/>
    </xf>
    <xf numFmtId="0" fontId="1" fillId="4" borderId="22" xfId="0" applyFont="1" applyFill="1" applyBorder="1" applyAlignment="1" applyProtection="1">
      <alignment horizontal="left" indent="1"/>
      <protection locked="0"/>
    </xf>
    <xf numFmtId="0" fontId="1" fillId="4" borderId="28" xfId="0" applyFont="1" applyFill="1" applyBorder="1" applyAlignment="1" applyProtection="1">
      <alignment horizontal="left" indent="1"/>
      <protection locked="0"/>
    </xf>
    <xf numFmtId="0" fontId="6" fillId="4" borderId="22" xfId="0" applyFont="1" applyFill="1" applyBorder="1" applyAlignment="1" applyProtection="1">
      <alignment horizontal="left" indent="1"/>
      <protection locked="0"/>
    </xf>
    <xf numFmtId="0" fontId="6" fillId="4" borderId="28" xfId="0" applyFont="1" applyFill="1" applyBorder="1" applyAlignment="1" applyProtection="1">
      <alignment horizontal="left" indent="1"/>
      <protection locked="0"/>
    </xf>
    <xf numFmtId="0" fontId="1" fillId="0" borderId="0" xfId="0" applyFont="1" applyFill="1" applyAlignment="1" applyProtection="1">
      <alignment horizontal="center" vertical="center" wrapText="1"/>
      <protection locked="0"/>
    </xf>
    <xf numFmtId="0" fontId="1" fillId="6" borderId="0" xfId="0" applyFont="1" applyFill="1" applyAlignment="1" applyProtection="1">
      <alignment horizontal="center" vertical="center" wrapText="1"/>
      <protection locked="0"/>
    </xf>
    <xf numFmtId="0" fontId="1" fillId="0" borderId="0" xfId="0" applyFont="1" applyAlignment="1" applyProtection="1">
      <alignment horizontal="left" vertical="top" wrapText="1"/>
      <protection locked="0"/>
    </xf>
    <xf numFmtId="0" fontId="1" fillId="0" borderId="0" xfId="0" applyFont="1" applyAlignment="1" applyProtection="1">
      <alignment horizontal="center" vertical="center" wrapText="1"/>
      <protection locked="0"/>
    </xf>
    <xf numFmtId="0" fontId="1" fillId="4" borderId="6" xfId="0" applyFont="1" applyFill="1" applyBorder="1" applyAlignment="1" applyProtection="1">
      <alignment horizontal="center" vertical="center" wrapText="1"/>
      <protection locked="0"/>
    </xf>
    <xf numFmtId="0" fontId="6" fillId="3" borderId="0" xfId="0" applyFont="1" applyFill="1" applyAlignment="1" applyProtection="1">
      <alignment horizontal="left" vertical="top" wrapText="1"/>
      <protection locked="0"/>
    </xf>
    <xf numFmtId="0" fontId="8" fillId="2" borderId="31" xfId="0" applyFont="1" applyFill="1" applyBorder="1" applyAlignment="1" applyProtection="1">
      <alignment horizontal="left" vertical="center" wrapText="1"/>
      <protection locked="0"/>
    </xf>
    <xf numFmtId="0" fontId="8" fillId="2" borderId="32" xfId="0" applyFont="1" applyFill="1" applyBorder="1" applyAlignment="1" applyProtection="1">
      <alignment horizontal="left" vertical="center" wrapText="1"/>
      <protection locked="0"/>
    </xf>
    <xf numFmtId="0" fontId="2" fillId="0" borderId="0" xfId="0" applyFont="1" applyFill="1" applyBorder="1" applyAlignment="1">
      <alignment horizontal="center" vertical="center" wrapText="1"/>
    </xf>
    <xf numFmtId="0" fontId="1" fillId="0" borderId="10" xfId="0" applyFont="1" applyBorder="1" applyAlignment="1">
      <alignment horizontal="center" vertical="center" wrapText="1"/>
    </xf>
    <xf numFmtId="0" fontId="1" fillId="0" borderId="0" xfId="0" applyFont="1" applyAlignment="1">
      <alignment horizontal="left" vertical="top" wrapText="1"/>
    </xf>
    <xf numFmtId="0" fontId="1" fillId="0" borderId="0" xfId="0" applyFont="1" applyAlignment="1">
      <alignment horizontal="left" vertical="center" wrapText="1"/>
    </xf>
    <xf numFmtId="0" fontId="2" fillId="5" borderId="0" xfId="0" applyFont="1" applyFill="1" applyBorder="1" applyAlignment="1">
      <alignment horizontal="center" wrapText="1"/>
    </xf>
    <xf numFmtId="0" fontId="2" fillId="8" borderId="5" xfId="0" applyFont="1" applyFill="1" applyBorder="1" applyAlignment="1" applyProtection="1">
      <alignment horizontal="left" vertical="center" wrapText="1"/>
      <protection hidden="1"/>
    </xf>
    <xf numFmtId="0" fontId="2" fillId="8" borderId="0" xfId="0" applyFont="1" applyFill="1" applyBorder="1" applyAlignment="1" applyProtection="1">
      <alignment horizontal="left" vertical="center" wrapText="1"/>
      <protection hidden="1"/>
    </xf>
    <xf numFmtId="0" fontId="2" fillId="5" borderId="0" xfId="0" applyFont="1" applyFill="1" applyBorder="1" applyAlignment="1">
      <alignment horizontal="center" vertical="center" wrapText="1"/>
    </xf>
    <xf numFmtId="0" fontId="2" fillId="5" borderId="5" xfId="0" applyFont="1" applyFill="1" applyBorder="1" applyAlignment="1">
      <alignment horizontal="center" vertical="center" wrapText="1"/>
    </xf>
    <xf numFmtId="0" fontId="13" fillId="5" borderId="5" xfId="0" applyFont="1" applyFill="1" applyBorder="1" applyAlignment="1">
      <alignment horizontal="left" vertical="center" wrapText="1"/>
    </xf>
    <xf numFmtId="0" fontId="13" fillId="5" borderId="0" xfId="0" applyFont="1" applyFill="1" applyBorder="1" applyAlignment="1">
      <alignment horizontal="left" vertical="center" wrapText="1"/>
    </xf>
    <xf numFmtId="0" fontId="1" fillId="3" borderId="10" xfId="0" applyFont="1" applyFill="1" applyBorder="1" applyAlignment="1">
      <alignment horizontal="center" vertical="center" wrapText="1"/>
    </xf>
    <xf numFmtId="0" fontId="1" fillId="3" borderId="0"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2" fillId="2" borderId="0" xfId="0" applyFont="1" applyFill="1" applyBorder="1" applyAlignment="1">
      <alignment horizontal="left" vertical="center" wrapText="1"/>
    </xf>
  </cellXfs>
  <cellStyles count="2">
    <cellStyle name="Normal" xfId="0" builtinId="0"/>
    <cellStyle name="Porcentaje" xfId="1" builtinId="5"/>
  </cellStyles>
  <dxfs count="0"/>
  <tableStyles count="0" defaultTableStyle="TableStyleMedium2" defaultPivotStyle="PivotStyleLight16"/>
  <colors>
    <mruColors>
      <color rgb="FF8F881D"/>
      <color rgb="FF176E82"/>
      <color rgb="FF655F15"/>
      <color rgb="FF515151"/>
      <color rgb="FF88801C"/>
      <color rgb="FF7C751A"/>
      <color rgb="FFF7F7F7"/>
      <color rgb="FFF9F9F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iagrams/colors1.xml><?xml version="1.0" encoding="utf-8"?>
<dgm:colorsDef xmlns:dgm="http://schemas.openxmlformats.org/drawingml/2006/diagram" xmlns:a="http://schemas.openxmlformats.org/drawingml/2006/main" uniqueId="urn:microsoft.com/office/officeart/2005/8/colors/accent3_1">
  <dgm:title val=""/>
  <dgm:desc val=""/>
  <dgm:catLst>
    <dgm:cat type="accent3" pri="11100"/>
  </dgm:catLst>
  <dgm:styleLbl name="node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accent3">
        <a:shade val="80000"/>
      </a:schemeClr>
    </dgm:linClrLst>
    <dgm:effectClrLst/>
    <dgm:txLinClrLst/>
    <dgm:txFillClrLst/>
    <dgm:txEffectClrLst/>
  </dgm:styleLbl>
  <dgm:styleLbl name="node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f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align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bgImgPlace1">
    <dgm:fillClrLst meth="repeat">
      <a:schemeClr val="accent3">
        <a:tint val="40000"/>
      </a:schemeClr>
    </dgm:fillClrLst>
    <dgm:linClrLst meth="repeat">
      <a:schemeClr val="accent3">
        <a:shade val="80000"/>
      </a:schemeClr>
    </dgm:linClrLst>
    <dgm:effectClrLst/>
    <dgm:txLinClrLst/>
    <dgm:txFillClrLst meth="repeat">
      <a:schemeClr val="lt1"/>
    </dgm:txFillClrLst>
    <dgm:txEffectClrLst/>
  </dgm:styleLbl>
  <dgm:styleLbl name="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f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bgSibTrans2D1">
    <dgm:fillClrLst meth="repeat">
      <a:schemeClr val="accent3">
        <a:tint val="60000"/>
      </a:schemeClr>
    </dgm:fillClrLst>
    <dgm:linClrLst meth="repeat">
      <a:schemeClr val="accent3">
        <a:tint val="60000"/>
      </a:schemeClr>
    </dgm:linClrLst>
    <dgm:effectClrLst/>
    <dgm:txLinClrLst/>
    <dgm:txFillClrLst meth="repeat">
      <a:schemeClr val="dk1"/>
    </dgm:txFillClrLst>
    <dgm:txEffectClrLst/>
  </dgm:styleLbl>
  <dgm:styleLbl name="sibTrans1D1">
    <dgm:fillClrLst meth="repeat">
      <a:schemeClr val="accent3"/>
    </dgm:fillClrLst>
    <dgm:linClrLst meth="repeat">
      <a:schemeClr val="accent3"/>
    </dgm:linClrLst>
    <dgm:effectClrLst/>
    <dgm:txLinClrLst/>
    <dgm:txFillClrLst meth="repeat">
      <a:schemeClr val="tx1"/>
    </dgm:txFillClrLst>
    <dgm:txEffectClrLst/>
  </dgm:styleLbl>
  <dgm:styleLbl name="callout">
    <dgm:fillClrLst meth="repeat">
      <a:schemeClr val="accent3"/>
    </dgm:fillClrLst>
    <dgm:linClrLst meth="repeat">
      <a:schemeClr val="accent3"/>
    </dgm:linClrLst>
    <dgm:effectClrLst/>
    <dgm:txLinClrLst/>
    <dgm:txFillClrLst meth="repeat">
      <a:schemeClr val="tx1"/>
    </dgm:txFillClrLst>
    <dgm:txEffectClrLst/>
  </dgm:styleLbl>
  <dgm:styleLbl name="asst0">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accent3">
        <a:shade val="80000"/>
      </a:schemeClr>
    </dgm:linClrLst>
    <dgm:effectClrLst/>
    <dgm:txLinClrLst/>
    <dgm:txFillClrLst meth="repeat">
      <a:schemeClr val="dk1"/>
    </dgm:txFillClrLst>
    <dgm:txEffectClrLst/>
  </dgm:styleLbl>
  <dgm:styleLbl name="parChTrans2D1">
    <dgm:fillClrLst meth="repeat">
      <a:schemeClr val="accent3">
        <a:tint val="60000"/>
      </a:schemeClr>
    </dgm:fillClrLst>
    <dgm:linClrLst meth="repeat">
      <a:schemeClr val="accent3">
        <a:tint val="60000"/>
      </a:schemeClr>
    </dgm:linClrLst>
    <dgm:effectClrLst/>
    <dgm:txLinClrLst/>
    <dgm:txFillClrLst/>
    <dgm:txEffectClrLst/>
  </dgm:styleLbl>
  <dgm:styleLbl name="parChTrans2D2">
    <dgm:fillClrLst meth="repeat">
      <a:schemeClr val="accent3"/>
    </dgm:fillClrLst>
    <dgm:linClrLst meth="repeat">
      <a:schemeClr val="accent3"/>
    </dgm:linClrLst>
    <dgm:effectClrLst/>
    <dgm:txLinClrLst/>
    <dgm:txFillClrLst/>
    <dgm:txEffectClrLst/>
  </dgm:styleLbl>
  <dgm:styleLbl name="parChTrans2D3">
    <dgm:fillClrLst meth="repeat">
      <a:schemeClr val="accent3"/>
    </dgm:fillClrLst>
    <dgm:linClrLst meth="repeat">
      <a:schemeClr val="accent3"/>
    </dgm:linClrLst>
    <dgm:effectClrLst/>
    <dgm:txLinClrLst/>
    <dgm:txFillClrLst/>
    <dgm:txEffectClrLst/>
  </dgm:styleLbl>
  <dgm:styleLbl name="parChTrans2D4">
    <dgm:fillClrLst meth="repeat">
      <a:schemeClr val="accent3"/>
    </dgm:fillClrLst>
    <dgm:linClrLst meth="repeat">
      <a:schemeClr val="accent3"/>
    </dgm:linClrLst>
    <dgm:effectClrLst/>
    <dgm:txLinClrLst/>
    <dgm:txFillClrLst meth="repeat">
      <a:schemeClr val="lt1"/>
    </dgm:txFillClrLst>
    <dgm:txEffectClrLst/>
  </dgm:styleLbl>
  <dgm:styleLbl name="parChTrans1D1">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2">
    <dgm:fillClrLst meth="repeat">
      <a:schemeClr val="accent3"/>
    </dgm:fillClrLst>
    <dgm:linClrLst meth="repeat">
      <a:schemeClr val="accent3">
        <a:shade val="60000"/>
      </a:schemeClr>
    </dgm:linClrLst>
    <dgm:effectClrLst/>
    <dgm:txLinClrLst/>
    <dgm:txFillClrLst meth="repeat">
      <a:schemeClr val="tx1"/>
    </dgm:txFillClrLst>
    <dgm:txEffectClrLst/>
  </dgm:styleLbl>
  <dgm:styleLbl name="parChTrans1D3">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parChTrans1D4">
    <dgm:fillClrLst meth="repeat">
      <a:schemeClr val="accent3"/>
    </dgm:fillClrLst>
    <dgm:linClrLst meth="repeat">
      <a:schemeClr val="accent3">
        <a:shade val="80000"/>
      </a:schemeClr>
    </dgm:linClrLst>
    <dgm:effectClrLst/>
    <dgm:txLinClrLst/>
    <dgm:txFillClrLst meth="repeat">
      <a:schemeClr val="tx1"/>
    </dgm:txFillClrLst>
    <dgm:txEffectClrLst/>
  </dgm:styleLbl>
  <dgm:styleLbl name="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conF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align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trAlignAcc1">
    <dgm:fillClrLst meth="repeat">
      <a:schemeClr val="accent3">
        <a:alpha val="40000"/>
        <a:tint val="40000"/>
      </a:schemeClr>
    </dgm:fillClrLst>
    <dgm:linClrLst meth="repeat">
      <a:schemeClr val="accent3"/>
    </dgm:linClrLst>
    <dgm:effectClrLst/>
    <dgm:txLinClrLst/>
    <dgm:txFillClrLst meth="repeat">
      <a:schemeClr val="dk1"/>
    </dgm:txFillClrLst>
    <dgm:txEffectClrLst/>
  </dgm:styleLbl>
  <dgm:styleLbl name="bgAcc1">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solidFgAcc1">
    <dgm:fillClrLst meth="repeat">
      <a:schemeClr val="lt1"/>
    </dgm:fillClrLst>
    <dgm:linClrLst meth="repeat">
      <a:schemeClr val="accent3"/>
    </dgm:linClrLst>
    <dgm:effectClrLst/>
    <dgm:txLinClrLst/>
    <dgm:txFillClrLst meth="repeat">
      <a:schemeClr val="dk1"/>
    </dgm:txFillClrLst>
    <dgm:txEffectClrLst/>
  </dgm:styleLbl>
  <dgm:styleLbl name="solidAlignAcc1">
    <dgm:fillClrLst meth="repeat">
      <a:schemeClr val="lt1"/>
    </dgm:fillClrLst>
    <dgm:linClrLst meth="repeat">
      <a:schemeClr val="accent3"/>
    </dgm:linClrLst>
    <dgm:effectClrLst/>
    <dgm:txLinClrLst/>
    <dgm:txFillClrLst meth="repeat">
      <a:schemeClr val="dk1"/>
    </dgm:txFillClrLst>
    <dgm:txEffectClrLst/>
  </dgm:styleLbl>
  <dgm:styleLbl name="solidBgAcc1">
    <dgm:fillClrLst meth="repeat">
      <a:schemeClr val="lt1"/>
    </dgm:fillClrLst>
    <dgm:linClrLst meth="repeat">
      <a:schemeClr val="accent3"/>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accent3">
        <a:alpha val="90000"/>
      </a:schemeClr>
    </dgm:linClrLst>
    <dgm:effectClrLst/>
    <dgm:txLinClrLst/>
    <dgm:txFillClrLst meth="repeat">
      <a:schemeClr val="dk1"/>
    </dgm:txFillClrLst>
    <dgm:txEffectClrLst/>
  </dgm:styleLbl>
  <dgm:styleLbl name="fgAcc0">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2">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3">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fgAcc4">
    <dgm:fillClrLst meth="repeat">
      <a:schemeClr val="accent3">
        <a:alpha val="90000"/>
        <a:tint val="40000"/>
      </a:schemeClr>
    </dgm:fillClrLst>
    <dgm:linClrLst meth="repeat">
      <a:schemeClr val="accent3"/>
    </dgm:linClrLst>
    <dgm:effectClrLst/>
    <dgm:txLinClrLst/>
    <dgm:txFillClrLst meth="repeat">
      <a:schemeClr val="dk1"/>
    </dgm:txFillClrLst>
    <dgm:txEffectClrLst/>
  </dgm:styleLbl>
  <dgm:styleLbl name="bgShp">
    <dgm:fillClrLst meth="repeat">
      <a:schemeClr val="accent3">
        <a:tint val="40000"/>
      </a:schemeClr>
    </dgm:fillClrLst>
    <dgm:linClrLst meth="repeat">
      <a:schemeClr val="accent3"/>
    </dgm:linClrLst>
    <dgm:effectClrLst/>
    <dgm:txLinClrLst/>
    <dgm:txFillClrLst meth="repeat">
      <a:schemeClr val="dk1"/>
    </dgm:txFillClrLst>
    <dgm:txEffectClrLst/>
  </dgm:styleLbl>
  <dgm:styleLbl name="dkBgShp">
    <dgm:fillClrLst meth="repeat">
      <a:schemeClr val="accent3">
        <a:shade val="80000"/>
      </a:schemeClr>
    </dgm:fillClrLst>
    <dgm:linClrLst meth="repeat">
      <a:schemeClr val="accent3"/>
    </dgm:linClrLst>
    <dgm:effectClrLst/>
    <dgm:txLinClrLst/>
    <dgm:txFillClrLst meth="repeat">
      <a:schemeClr val="lt1"/>
    </dgm:txFillClrLst>
    <dgm:txEffectClrLst/>
  </dgm:styleLbl>
  <dgm:styleLbl name="trBgShp">
    <dgm:fillClrLst meth="repeat">
      <a:schemeClr val="accent3">
        <a:tint val="50000"/>
        <a:alpha val="40000"/>
      </a:schemeClr>
    </dgm:fillClrLst>
    <dgm:linClrLst meth="repeat">
      <a:schemeClr val="accent3"/>
    </dgm:linClrLst>
    <dgm:effectClrLst/>
    <dgm:txLinClrLst/>
    <dgm:txFillClrLst meth="repeat">
      <a:schemeClr val="lt1"/>
    </dgm:txFillClrLst>
    <dgm:txEffectClrLst/>
  </dgm:styleLbl>
  <dgm:styleLbl name="fgShp">
    <dgm:fillClrLst meth="repeat">
      <a:schemeClr val="accent3">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1133E8A5-8058-4424-9F7C-88B2A65B42CC}" type="doc">
      <dgm:prSet loTypeId="urn:microsoft.com/office/officeart/2005/8/layout/hierarchy6" loCatId="hierarchy" qsTypeId="urn:microsoft.com/office/officeart/2005/8/quickstyle/simple1" qsCatId="simple" csTypeId="urn:microsoft.com/office/officeart/2005/8/colors/accent3_1" csCatId="accent3" phldr="1"/>
      <dgm:spPr/>
      <dgm:t>
        <a:bodyPr/>
        <a:lstStyle/>
        <a:p>
          <a:endParaRPr lang="es-ES"/>
        </a:p>
      </dgm:t>
    </dgm:pt>
    <dgm:pt modelId="{CE0FF6FE-6409-4C3C-A0D9-ED71DC93FBE6}">
      <dgm:prSet phldrT="[Texto]" custT="1"/>
      <dgm:spPr>
        <a:solidFill>
          <a:srgbClr val="8F881D"/>
        </a:solidFill>
        <a:ln>
          <a:solidFill>
            <a:srgbClr val="8F881D"/>
          </a:solidFill>
        </a:ln>
      </dgm:spPr>
      <dgm:t>
        <a:bodyPr/>
        <a:lstStyle/>
        <a:p>
          <a:r>
            <a:rPr lang="es-ES" sz="1100" b="1">
              <a:solidFill>
                <a:schemeClr val="bg1"/>
              </a:solidFill>
              <a:latin typeface="Arial Narrow" pitchFamily="34" charset="0"/>
            </a:rPr>
            <a:t>NOMBRE DE EMPRESA</a:t>
          </a:r>
        </a:p>
      </dgm:t>
    </dgm:pt>
    <dgm:pt modelId="{83AD3314-3C3A-452E-B247-57333744DB8C}" type="parTrans" cxnId="{D975B0A0-F9B7-4294-921F-48DB8C2217BE}">
      <dgm:prSet/>
      <dgm:spPr/>
      <dgm:t>
        <a:bodyPr/>
        <a:lstStyle/>
        <a:p>
          <a:endParaRPr lang="es-ES"/>
        </a:p>
      </dgm:t>
    </dgm:pt>
    <dgm:pt modelId="{97A9BC54-A4D3-4A22-821F-7CAF940D864F}" type="sibTrans" cxnId="{D975B0A0-F9B7-4294-921F-48DB8C2217BE}">
      <dgm:prSet/>
      <dgm:spPr/>
      <dgm:t>
        <a:bodyPr/>
        <a:lstStyle/>
        <a:p>
          <a:endParaRPr lang="es-ES"/>
        </a:p>
      </dgm:t>
    </dgm:pt>
    <dgm:pt modelId="{186D6D6C-BDE0-448C-8172-2079C8F8B10C}">
      <dgm:prSet phldrT="[Texto]" custT="1"/>
      <dgm:spPr>
        <a:solidFill>
          <a:srgbClr val="8F881D"/>
        </a:solidFill>
        <a:ln>
          <a:solidFill>
            <a:srgbClr val="8F881D"/>
          </a:solidFill>
        </a:ln>
      </dgm:spPr>
      <dgm:t>
        <a:bodyPr/>
        <a:lstStyle/>
        <a:p>
          <a:r>
            <a:rPr lang="es-ES" sz="1100" b="1">
              <a:solidFill>
                <a:schemeClr val="bg1"/>
              </a:solidFill>
              <a:latin typeface="Arial Narrow" pitchFamily="34" charset="0"/>
            </a:rPr>
            <a:t>PLANTILLA FIJA</a:t>
          </a:r>
        </a:p>
      </dgm:t>
    </dgm:pt>
    <dgm:pt modelId="{3583B812-446A-4191-B72D-D0E5E7A87335}" type="parTrans" cxnId="{19C5F09A-ED85-43E9-BAF7-70F24EA684FD}">
      <dgm:prSet/>
      <dgm:spPr>
        <a:solidFill>
          <a:srgbClr val="8F881D"/>
        </a:solidFill>
        <a:ln>
          <a:solidFill>
            <a:srgbClr val="8F881D"/>
          </a:solidFill>
        </a:ln>
      </dgm:spPr>
      <dgm:t>
        <a:bodyPr/>
        <a:lstStyle/>
        <a:p>
          <a:endParaRPr lang="es-ES">
            <a:solidFill>
              <a:schemeClr val="bg1"/>
            </a:solidFill>
          </a:endParaRPr>
        </a:p>
      </dgm:t>
    </dgm:pt>
    <dgm:pt modelId="{8AFB8A1C-084B-4E6E-B962-D0147A4236DA}" type="sibTrans" cxnId="{19C5F09A-ED85-43E9-BAF7-70F24EA684FD}">
      <dgm:prSet/>
      <dgm:spPr/>
      <dgm:t>
        <a:bodyPr/>
        <a:lstStyle/>
        <a:p>
          <a:endParaRPr lang="es-ES"/>
        </a:p>
      </dgm:t>
    </dgm:pt>
    <dgm:pt modelId="{CCF5D294-659A-43D0-B413-B475ECA4CD11}">
      <dgm:prSet phldrT="[Texto]" custT="1"/>
      <dgm:spPr>
        <a:solidFill>
          <a:srgbClr val="8F881D"/>
        </a:solidFill>
        <a:ln>
          <a:solidFill>
            <a:srgbClr val="8F881D"/>
          </a:solidFill>
        </a:ln>
      </dgm:spPr>
      <dgm:t>
        <a:bodyPr/>
        <a:lstStyle/>
        <a:p>
          <a:r>
            <a:rPr lang="es-ES" sz="1100" b="1">
              <a:solidFill>
                <a:schemeClr val="bg1"/>
              </a:solidFill>
              <a:latin typeface="Arial Narrow" pitchFamily="34" charset="0"/>
            </a:rPr>
            <a:t>PLANTILLA DE TRÁNSITO</a:t>
          </a:r>
        </a:p>
      </dgm:t>
    </dgm:pt>
    <dgm:pt modelId="{4C5D4CEF-7C34-47A2-9EB0-F75C07C09830}" type="parTrans" cxnId="{A6389B6D-CD34-433D-B897-0CF0385AC1EC}">
      <dgm:prSet/>
      <dgm:spPr>
        <a:solidFill>
          <a:srgbClr val="8F881D"/>
        </a:solidFill>
        <a:ln>
          <a:solidFill>
            <a:srgbClr val="8F881D"/>
          </a:solidFill>
        </a:ln>
      </dgm:spPr>
      <dgm:t>
        <a:bodyPr/>
        <a:lstStyle/>
        <a:p>
          <a:endParaRPr lang="es-ES">
            <a:solidFill>
              <a:schemeClr val="bg1"/>
            </a:solidFill>
          </a:endParaRPr>
        </a:p>
      </dgm:t>
    </dgm:pt>
    <dgm:pt modelId="{A154E95A-832E-4A62-BA67-B876A3DDDA67}" type="sibTrans" cxnId="{A6389B6D-CD34-433D-B897-0CF0385AC1EC}">
      <dgm:prSet/>
      <dgm:spPr/>
      <dgm:t>
        <a:bodyPr/>
        <a:lstStyle/>
        <a:p>
          <a:endParaRPr lang="es-ES"/>
        </a:p>
      </dgm:t>
    </dgm:pt>
    <dgm:pt modelId="{2FFE606E-1490-4757-B777-BBC26499F71C}">
      <dgm:prSet custT="1"/>
      <dgm:spPr>
        <a:solidFill>
          <a:srgbClr val="8F881D"/>
        </a:solidFill>
        <a:ln>
          <a:solidFill>
            <a:srgbClr val="8F881D"/>
          </a:solidFill>
        </a:ln>
      </dgm:spPr>
      <dgm:t>
        <a:bodyPr/>
        <a:lstStyle/>
        <a:p>
          <a:r>
            <a:rPr lang="es-ES" sz="800">
              <a:solidFill>
                <a:schemeClr val="bg1"/>
              </a:solidFill>
              <a:latin typeface="Arial Narrow" pitchFamily="34" charset="0"/>
            </a:rPr>
            <a:t>Gerentes/</a:t>
          </a:r>
        </a:p>
        <a:p>
          <a:r>
            <a:rPr lang="es-ES" sz="800">
              <a:solidFill>
                <a:schemeClr val="bg1"/>
              </a:solidFill>
              <a:latin typeface="Arial Narrow" pitchFamily="34" charset="0"/>
            </a:rPr>
            <a:t>Directores</a:t>
          </a:r>
        </a:p>
      </dgm:t>
    </dgm:pt>
    <dgm:pt modelId="{06D2990C-9817-4017-A406-04187C10B21A}" type="parTrans" cxnId="{630E992A-BE23-4BC8-BF5A-91080E31FC65}">
      <dgm:prSet/>
      <dgm:spPr>
        <a:solidFill>
          <a:srgbClr val="8F881D"/>
        </a:solidFill>
        <a:ln>
          <a:solidFill>
            <a:srgbClr val="8F881D"/>
          </a:solidFill>
        </a:ln>
      </dgm:spPr>
      <dgm:t>
        <a:bodyPr/>
        <a:lstStyle/>
        <a:p>
          <a:endParaRPr lang="es-ES">
            <a:solidFill>
              <a:schemeClr val="bg1"/>
            </a:solidFill>
          </a:endParaRPr>
        </a:p>
      </dgm:t>
    </dgm:pt>
    <dgm:pt modelId="{5940C2F0-1967-448B-91C5-E51C902235D1}" type="sibTrans" cxnId="{630E992A-BE23-4BC8-BF5A-91080E31FC65}">
      <dgm:prSet/>
      <dgm:spPr/>
      <dgm:t>
        <a:bodyPr/>
        <a:lstStyle/>
        <a:p>
          <a:endParaRPr lang="es-ES"/>
        </a:p>
      </dgm:t>
    </dgm:pt>
    <dgm:pt modelId="{2B29FE6E-C720-4F16-939A-DFA13E23F8FB}">
      <dgm:prSet custT="1"/>
      <dgm:spPr>
        <a:solidFill>
          <a:srgbClr val="8F881D"/>
        </a:solidFill>
        <a:ln>
          <a:solidFill>
            <a:srgbClr val="8F881D"/>
          </a:solidFill>
        </a:ln>
      </dgm:spPr>
      <dgm:t>
        <a:bodyPr/>
        <a:lstStyle/>
        <a:p>
          <a:r>
            <a:rPr lang="es-ES" sz="800">
              <a:solidFill>
                <a:schemeClr val="bg1"/>
              </a:solidFill>
              <a:latin typeface="Arial Narrow" pitchFamily="34" charset="0"/>
            </a:rPr>
            <a:t>Personal técnico de producción</a:t>
          </a:r>
        </a:p>
      </dgm:t>
    </dgm:pt>
    <dgm:pt modelId="{E768FFA8-9706-4C29-A0DD-FDB30B39CB40}" type="parTrans" cxnId="{6330C937-017E-4844-B01D-E83DF28889AE}">
      <dgm:prSet/>
      <dgm:spPr/>
      <dgm:t>
        <a:bodyPr/>
        <a:lstStyle/>
        <a:p>
          <a:endParaRPr lang="es-ES"/>
        </a:p>
      </dgm:t>
    </dgm:pt>
    <dgm:pt modelId="{54938B7E-4101-40F6-A558-606E31A3681E}" type="sibTrans" cxnId="{6330C937-017E-4844-B01D-E83DF28889AE}">
      <dgm:prSet/>
      <dgm:spPr/>
      <dgm:t>
        <a:bodyPr/>
        <a:lstStyle/>
        <a:p>
          <a:endParaRPr lang="es-ES"/>
        </a:p>
      </dgm:t>
    </dgm:pt>
    <dgm:pt modelId="{16B83102-EFE3-4F0F-AB6C-90F5AF750FC4}">
      <dgm:prSet custT="1"/>
      <dgm:spPr>
        <a:solidFill>
          <a:srgbClr val="8F881D"/>
        </a:solidFill>
        <a:ln>
          <a:solidFill>
            <a:srgbClr val="8F881D"/>
          </a:solidFill>
        </a:ln>
      </dgm:spPr>
      <dgm:t>
        <a:bodyPr/>
        <a:lstStyle/>
        <a:p>
          <a:r>
            <a:rPr lang="es-ES" sz="800">
              <a:solidFill>
                <a:schemeClr val="bg1"/>
              </a:solidFill>
              <a:latin typeface="Arial Narrow" pitchFamily="34" charset="0"/>
            </a:rPr>
            <a:t>Personal técnico de inserción</a:t>
          </a:r>
        </a:p>
      </dgm:t>
    </dgm:pt>
    <dgm:pt modelId="{8761AFD7-F267-4864-9346-5E5C775E0BFB}" type="parTrans" cxnId="{056CC294-DF85-475C-87C1-14F9EFABBF1E}">
      <dgm:prSet/>
      <dgm:spPr>
        <a:solidFill>
          <a:srgbClr val="8F881D"/>
        </a:solidFill>
        <a:ln>
          <a:solidFill>
            <a:srgbClr val="8F881D"/>
          </a:solidFill>
        </a:ln>
      </dgm:spPr>
      <dgm:t>
        <a:bodyPr/>
        <a:lstStyle/>
        <a:p>
          <a:endParaRPr lang="es-ES">
            <a:solidFill>
              <a:schemeClr val="bg1"/>
            </a:solidFill>
          </a:endParaRPr>
        </a:p>
      </dgm:t>
    </dgm:pt>
    <dgm:pt modelId="{5C9539DE-5E24-45CF-BFB5-7BC5ED1A573E}" type="sibTrans" cxnId="{056CC294-DF85-475C-87C1-14F9EFABBF1E}">
      <dgm:prSet/>
      <dgm:spPr/>
      <dgm:t>
        <a:bodyPr/>
        <a:lstStyle/>
        <a:p>
          <a:endParaRPr lang="es-ES"/>
        </a:p>
      </dgm:t>
    </dgm:pt>
    <dgm:pt modelId="{9542FCB2-22E9-401B-85D1-D897BCF8228D}">
      <dgm:prSet custT="1"/>
      <dgm:spPr>
        <a:solidFill>
          <a:srgbClr val="8F881D"/>
        </a:solidFill>
        <a:ln>
          <a:solidFill>
            <a:srgbClr val="8F881D"/>
          </a:solidFill>
        </a:ln>
      </dgm:spPr>
      <dgm:t>
        <a:bodyPr/>
        <a:lstStyle/>
        <a:p>
          <a:r>
            <a:rPr lang="es-ES" sz="800">
              <a:solidFill>
                <a:schemeClr val="bg1"/>
              </a:solidFill>
              <a:latin typeface="Arial Narrow" pitchFamily="34" charset="0"/>
            </a:rPr>
            <a:t>Personas trabajadoras de inserción</a:t>
          </a:r>
        </a:p>
      </dgm:t>
    </dgm:pt>
    <dgm:pt modelId="{B81090CD-9787-4B13-A786-C962D4CC65FF}" type="parTrans" cxnId="{3902515D-1CC2-4141-8DE5-F77C87A1B513}">
      <dgm:prSet/>
      <dgm:spPr>
        <a:solidFill>
          <a:srgbClr val="8F881D"/>
        </a:solidFill>
        <a:ln>
          <a:solidFill>
            <a:srgbClr val="8F881D"/>
          </a:solidFill>
        </a:ln>
      </dgm:spPr>
      <dgm:t>
        <a:bodyPr/>
        <a:lstStyle/>
        <a:p>
          <a:endParaRPr lang="es-ES">
            <a:solidFill>
              <a:schemeClr val="bg1"/>
            </a:solidFill>
          </a:endParaRPr>
        </a:p>
      </dgm:t>
    </dgm:pt>
    <dgm:pt modelId="{6BE943F9-6175-4451-8610-28787914722A}" type="sibTrans" cxnId="{3902515D-1CC2-4141-8DE5-F77C87A1B513}">
      <dgm:prSet/>
      <dgm:spPr/>
      <dgm:t>
        <a:bodyPr/>
        <a:lstStyle/>
        <a:p>
          <a:endParaRPr lang="es-ES"/>
        </a:p>
      </dgm:t>
    </dgm:pt>
    <dgm:pt modelId="{AE40B524-5509-4BC6-857D-0B90CCCFB771}" type="pres">
      <dgm:prSet presAssocID="{1133E8A5-8058-4424-9F7C-88B2A65B42CC}" presName="mainComposite" presStyleCnt="0">
        <dgm:presLayoutVars>
          <dgm:chPref val="1"/>
          <dgm:dir/>
          <dgm:animOne val="branch"/>
          <dgm:animLvl val="lvl"/>
          <dgm:resizeHandles val="exact"/>
        </dgm:presLayoutVars>
      </dgm:prSet>
      <dgm:spPr/>
    </dgm:pt>
    <dgm:pt modelId="{BFB83F0A-6719-4EC1-B7E3-E89864E47B38}" type="pres">
      <dgm:prSet presAssocID="{1133E8A5-8058-4424-9F7C-88B2A65B42CC}" presName="hierFlow" presStyleCnt="0"/>
      <dgm:spPr/>
    </dgm:pt>
    <dgm:pt modelId="{D44829A2-1A08-4F2D-8490-447230CB679B}" type="pres">
      <dgm:prSet presAssocID="{1133E8A5-8058-4424-9F7C-88B2A65B42CC}" presName="hierChild1" presStyleCnt="0">
        <dgm:presLayoutVars>
          <dgm:chPref val="1"/>
          <dgm:animOne val="branch"/>
          <dgm:animLvl val="lvl"/>
        </dgm:presLayoutVars>
      </dgm:prSet>
      <dgm:spPr/>
    </dgm:pt>
    <dgm:pt modelId="{9E59BA00-4740-4109-94C7-1C06A1062ED4}" type="pres">
      <dgm:prSet presAssocID="{CE0FF6FE-6409-4C3C-A0D9-ED71DC93FBE6}" presName="Name14" presStyleCnt="0"/>
      <dgm:spPr/>
    </dgm:pt>
    <dgm:pt modelId="{AF693404-9FC6-4A04-BA4C-072F705EF252}" type="pres">
      <dgm:prSet presAssocID="{CE0FF6FE-6409-4C3C-A0D9-ED71DC93FBE6}" presName="level1Shape" presStyleLbl="node0" presStyleIdx="0" presStyleCnt="1" custScaleX="218885">
        <dgm:presLayoutVars>
          <dgm:chPref val="3"/>
        </dgm:presLayoutVars>
      </dgm:prSet>
      <dgm:spPr/>
    </dgm:pt>
    <dgm:pt modelId="{5473A3B0-FC05-4654-B9E0-90DC354662DD}" type="pres">
      <dgm:prSet presAssocID="{CE0FF6FE-6409-4C3C-A0D9-ED71DC93FBE6}" presName="hierChild2" presStyleCnt="0"/>
      <dgm:spPr/>
    </dgm:pt>
    <dgm:pt modelId="{564B1075-061D-44BE-8DC3-A1833C7136DF}" type="pres">
      <dgm:prSet presAssocID="{3583B812-446A-4191-B72D-D0E5E7A87335}" presName="Name19" presStyleLbl="parChTrans1D2" presStyleIdx="0" presStyleCnt="2"/>
      <dgm:spPr/>
    </dgm:pt>
    <dgm:pt modelId="{BD5C3E91-88AD-42AF-A70E-8186DEE54A25}" type="pres">
      <dgm:prSet presAssocID="{186D6D6C-BDE0-448C-8172-2079C8F8B10C}" presName="Name21" presStyleCnt="0"/>
      <dgm:spPr/>
    </dgm:pt>
    <dgm:pt modelId="{F7B0EDA5-527B-4B5D-B639-7CF786015140}" type="pres">
      <dgm:prSet presAssocID="{186D6D6C-BDE0-448C-8172-2079C8F8B10C}" presName="level2Shape" presStyleLbl="node2" presStyleIdx="0" presStyleCnt="2" custScaleX="342052"/>
      <dgm:spPr/>
    </dgm:pt>
    <dgm:pt modelId="{29517F96-F217-4CCB-AA27-53A6EDC61D3D}" type="pres">
      <dgm:prSet presAssocID="{186D6D6C-BDE0-448C-8172-2079C8F8B10C}" presName="hierChild3" presStyleCnt="0"/>
      <dgm:spPr/>
    </dgm:pt>
    <dgm:pt modelId="{8397979F-6AFA-40CB-86EB-148BBD78692D}" type="pres">
      <dgm:prSet presAssocID="{06D2990C-9817-4017-A406-04187C10B21A}" presName="Name19" presStyleLbl="parChTrans1D3" presStyleIdx="0" presStyleCnt="4"/>
      <dgm:spPr/>
    </dgm:pt>
    <dgm:pt modelId="{9867BC46-BF1C-4BF5-9F2D-32BA44384894}" type="pres">
      <dgm:prSet presAssocID="{2FFE606E-1490-4757-B777-BBC26499F71C}" presName="Name21" presStyleCnt="0"/>
      <dgm:spPr/>
    </dgm:pt>
    <dgm:pt modelId="{D299CF86-493F-4192-9470-3AD696E3E5C9}" type="pres">
      <dgm:prSet presAssocID="{2FFE606E-1490-4757-B777-BBC26499F71C}" presName="level2Shape" presStyleLbl="node3" presStyleIdx="0" presStyleCnt="4"/>
      <dgm:spPr/>
    </dgm:pt>
    <dgm:pt modelId="{83227EE4-12A6-4676-8A3E-C5049796B717}" type="pres">
      <dgm:prSet presAssocID="{2FFE606E-1490-4757-B777-BBC26499F71C}" presName="hierChild3" presStyleCnt="0"/>
      <dgm:spPr/>
    </dgm:pt>
    <dgm:pt modelId="{53E4B970-07FD-4820-8F28-641923AAE7C4}" type="pres">
      <dgm:prSet presAssocID="{E768FFA8-9706-4C29-A0DD-FDB30B39CB40}" presName="Name19" presStyleLbl="parChTrans1D3" presStyleIdx="1" presStyleCnt="4"/>
      <dgm:spPr/>
    </dgm:pt>
    <dgm:pt modelId="{A3801DC0-2A6D-4D9D-A04B-52386CF025AC}" type="pres">
      <dgm:prSet presAssocID="{2B29FE6E-C720-4F16-939A-DFA13E23F8FB}" presName="Name21" presStyleCnt="0"/>
      <dgm:spPr/>
    </dgm:pt>
    <dgm:pt modelId="{14958C02-2709-47DD-9823-FD58DF7C4B7C}" type="pres">
      <dgm:prSet presAssocID="{2B29FE6E-C720-4F16-939A-DFA13E23F8FB}" presName="level2Shape" presStyleLbl="node3" presStyleIdx="1" presStyleCnt="4"/>
      <dgm:spPr/>
    </dgm:pt>
    <dgm:pt modelId="{935CCF2C-BBE1-41EC-882E-A735D234066C}" type="pres">
      <dgm:prSet presAssocID="{2B29FE6E-C720-4F16-939A-DFA13E23F8FB}" presName="hierChild3" presStyleCnt="0"/>
      <dgm:spPr/>
    </dgm:pt>
    <dgm:pt modelId="{F1314A3E-ADA5-4F13-95B6-30CC598B409B}" type="pres">
      <dgm:prSet presAssocID="{8761AFD7-F267-4864-9346-5E5C775E0BFB}" presName="Name19" presStyleLbl="parChTrans1D3" presStyleIdx="2" presStyleCnt="4"/>
      <dgm:spPr/>
    </dgm:pt>
    <dgm:pt modelId="{F756BB83-B11D-422C-A897-CA2C099FD152}" type="pres">
      <dgm:prSet presAssocID="{16B83102-EFE3-4F0F-AB6C-90F5AF750FC4}" presName="Name21" presStyleCnt="0"/>
      <dgm:spPr/>
    </dgm:pt>
    <dgm:pt modelId="{FF65AE55-CD3C-4D0B-9B70-9CA6A2F51A4D}" type="pres">
      <dgm:prSet presAssocID="{16B83102-EFE3-4F0F-AB6C-90F5AF750FC4}" presName="level2Shape" presStyleLbl="node3" presStyleIdx="2" presStyleCnt="4"/>
      <dgm:spPr/>
    </dgm:pt>
    <dgm:pt modelId="{B3D7BC82-EC25-4BC8-8D75-D6C1CF2564A8}" type="pres">
      <dgm:prSet presAssocID="{16B83102-EFE3-4F0F-AB6C-90F5AF750FC4}" presName="hierChild3" presStyleCnt="0"/>
      <dgm:spPr/>
    </dgm:pt>
    <dgm:pt modelId="{C8205E90-3C29-46A7-8A94-3916F50C5884}" type="pres">
      <dgm:prSet presAssocID="{4C5D4CEF-7C34-47A2-9EB0-F75C07C09830}" presName="Name19" presStyleLbl="parChTrans1D2" presStyleIdx="1" presStyleCnt="2"/>
      <dgm:spPr/>
    </dgm:pt>
    <dgm:pt modelId="{9CFBA6E0-6706-4CF3-8391-27729AD08101}" type="pres">
      <dgm:prSet presAssocID="{CCF5D294-659A-43D0-B413-B475ECA4CD11}" presName="Name21" presStyleCnt="0"/>
      <dgm:spPr/>
    </dgm:pt>
    <dgm:pt modelId="{13C4473C-79FF-42C4-933C-A17032B5471E}" type="pres">
      <dgm:prSet presAssocID="{CCF5D294-659A-43D0-B413-B475ECA4CD11}" presName="level2Shape" presStyleLbl="node2" presStyleIdx="1" presStyleCnt="2" custScaleX="334927"/>
      <dgm:spPr/>
    </dgm:pt>
    <dgm:pt modelId="{46EBDEDB-7D6F-49FF-80C8-297C5EC2B313}" type="pres">
      <dgm:prSet presAssocID="{CCF5D294-659A-43D0-B413-B475ECA4CD11}" presName="hierChild3" presStyleCnt="0"/>
      <dgm:spPr/>
    </dgm:pt>
    <dgm:pt modelId="{05D695C8-2CD8-4BEC-A254-7F9F6021CCBF}" type="pres">
      <dgm:prSet presAssocID="{B81090CD-9787-4B13-A786-C962D4CC65FF}" presName="Name19" presStyleLbl="parChTrans1D3" presStyleIdx="3" presStyleCnt="4"/>
      <dgm:spPr/>
    </dgm:pt>
    <dgm:pt modelId="{2D36E64E-CB16-4799-9E16-08806D661E76}" type="pres">
      <dgm:prSet presAssocID="{9542FCB2-22E9-401B-85D1-D897BCF8228D}" presName="Name21" presStyleCnt="0"/>
      <dgm:spPr/>
    </dgm:pt>
    <dgm:pt modelId="{D5A4634E-E560-4840-9435-CB6E9D154ACF}" type="pres">
      <dgm:prSet presAssocID="{9542FCB2-22E9-401B-85D1-D897BCF8228D}" presName="level2Shape" presStyleLbl="node3" presStyleIdx="3" presStyleCnt="4" custScaleX="133402"/>
      <dgm:spPr/>
    </dgm:pt>
    <dgm:pt modelId="{71C9FDDB-9535-45C7-893D-4F3A3040408C}" type="pres">
      <dgm:prSet presAssocID="{9542FCB2-22E9-401B-85D1-D897BCF8228D}" presName="hierChild3" presStyleCnt="0"/>
      <dgm:spPr/>
    </dgm:pt>
    <dgm:pt modelId="{6CE796B9-7180-4A70-A011-8AAEA863FAF2}" type="pres">
      <dgm:prSet presAssocID="{1133E8A5-8058-4424-9F7C-88B2A65B42CC}" presName="bgShapesFlow" presStyleCnt="0"/>
      <dgm:spPr/>
    </dgm:pt>
  </dgm:ptLst>
  <dgm:cxnLst>
    <dgm:cxn modelId="{32042104-803F-45B5-B1FD-174F82C94890}" type="presOf" srcId="{E768FFA8-9706-4C29-A0DD-FDB30B39CB40}" destId="{53E4B970-07FD-4820-8F28-641923AAE7C4}" srcOrd="0" destOrd="0" presId="urn:microsoft.com/office/officeart/2005/8/layout/hierarchy6"/>
    <dgm:cxn modelId="{8F643804-F037-4ABF-87CE-0869BB9571FA}" type="presOf" srcId="{3583B812-446A-4191-B72D-D0E5E7A87335}" destId="{564B1075-061D-44BE-8DC3-A1833C7136DF}" srcOrd="0" destOrd="0" presId="urn:microsoft.com/office/officeart/2005/8/layout/hierarchy6"/>
    <dgm:cxn modelId="{36BB0E2A-E1F2-45F9-8899-34EDCD6F315A}" type="presOf" srcId="{186D6D6C-BDE0-448C-8172-2079C8F8B10C}" destId="{F7B0EDA5-527B-4B5D-B639-7CF786015140}" srcOrd="0" destOrd="0" presId="urn:microsoft.com/office/officeart/2005/8/layout/hierarchy6"/>
    <dgm:cxn modelId="{630E992A-BE23-4BC8-BF5A-91080E31FC65}" srcId="{186D6D6C-BDE0-448C-8172-2079C8F8B10C}" destId="{2FFE606E-1490-4757-B777-BBC26499F71C}" srcOrd="0" destOrd="0" parTransId="{06D2990C-9817-4017-A406-04187C10B21A}" sibTransId="{5940C2F0-1967-448B-91C5-E51C902235D1}"/>
    <dgm:cxn modelId="{0C6A302E-FD29-4D7B-A35E-17F7C0D23191}" type="presOf" srcId="{16B83102-EFE3-4F0F-AB6C-90F5AF750FC4}" destId="{FF65AE55-CD3C-4D0B-9B70-9CA6A2F51A4D}" srcOrd="0" destOrd="0" presId="urn:microsoft.com/office/officeart/2005/8/layout/hierarchy6"/>
    <dgm:cxn modelId="{6330C937-017E-4844-B01D-E83DF28889AE}" srcId="{186D6D6C-BDE0-448C-8172-2079C8F8B10C}" destId="{2B29FE6E-C720-4F16-939A-DFA13E23F8FB}" srcOrd="1" destOrd="0" parTransId="{E768FFA8-9706-4C29-A0DD-FDB30B39CB40}" sibTransId="{54938B7E-4101-40F6-A558-606E31A3681E}"/>
    <dgm:cxn modelId="{3902515D-1CC2-4141-8DE5-F77C87A1B513}" srcId="{CCF5D294-659A-43D0-B413-B475ECA4CD11}" destId="{9542FCB2-22E9-401B-85D1-D897BCF8228D}" srcOrd="0" destOrd="0" parTransId="{B81090CD-9787-4B13-A786-C962D4CC65FF}" sibTransId="{6BE943F9-6175-4451-8610-28787914722A}"/>
    <dgm:cxn modelId="{A6389B6D-CD34-433D-B897-0CF0385AC1EC}" srcId="{CE0FF6FE-6409-4C3C-A0D9-ED71DC93FBE6}" destId="{CCF5D294-659A-43D0-B413-B475ECA4CD11}" srcOrd="1" destOrd="0" parTransId="{4C5D4CEF-7C34-47A2-9EB0-F75C07C09830}" sibTransId="{A154E95A-832E-4A62-BA67-B876A3DDDA67}"/>
    <dgm:cxn modelId="{525D1378-77A4-4147-AA7B-D51F697B42AD}" type="presOf" srcId="{2FFE606E-1490-4757-B777-BBC26499F71C}" destId="{D299CF86-493F-4192-9470-3AD696E3E5C9}" srcOrd="0" destOrd="0" presId="urn:microsoft.com/office/officeart/2005/8/layout/hierarchy6"/>
    <dgm:cxn modelId="{C45E867C-1EF7-4952-AA0D-926CD4126379}" type="presOf" srcId="{CCF5D294-659A-43D0-B413-B475ECA4CD11}" destId="{13C4473C-79FF-42C4-933C-A17032B5471E}" srcOrd="0" destOrd="0" presId="urn:microsoft.com/office/officeart/2005/8/layout/hierarchy6"/>
    <dgm:cxn modelId="{C251EE83-2D2D-4BBF-A82E-EA512BAD8CAC}" type="presOf" srcId="{2B29FE6E-C720-4F16-939A-DFA13E23F8FB}" destId="{14958C02-2709-47DD-9823-FD58DF7C4B7C}" srcOrd="0" destOrd="0" presId="urn:microsoft.com/office/officeart/2005/8/layout/hierarchy6"/>
    <dgm:cxn modelId="{056CC294-DF85-475C-87C1-14F9EFABBF1E}" srcId="{186D6D6C-BDE0-448C-8172-2079C8F8B10C}" destId="{16B83102-EFE3-4F0F-AB6C-90F5AF750FC4}" srcOrd="2" destOrd="0" parTransId="{8761AFD7-F267-4864-9346-5E5C775E0BFB}" sibTransId="{5C9539DE-5E24-45CF-BFB5-7BC5ED1A573E}"/>
    <dgm:cxn modelId="{52962195-30E7-4095-A2B6-86ED2DE7D70B}" type="presOf" srcId="{1133E8A5-8058-4424-9F7C-88B2A65B42CC}" destId="{AE40B524-5509-4BC6-857D-0B90CCCFB771}" srcOrd="0" destOrd="0" presId="urn:microsoft.com/office/officeart/2005/8/layout/hierarchy6"/>
    <dgm:cxn modelId="{19C5F09A-ED85-43E9-BAF7-70F24EA684FD}" srcId="{CE0FF6FE-6409-4C3C-A0D9-ED71DC93FBE6}" destId="{186D6D6C-BDE0-448C-8172-2079C8F8B10C}" srcOrd="0" destOrd="0" parTransId="{3583B812-446A-4191-B72D-D0E5E7A87335}" sibTransId="{8AFB8A1C-084B-4E6E-B962-D0147A4236DA}"/>
    <dgm:cxn modelId="{B072C89C-7AF7-42FF-92E6-38A3CA92D83D}" type="presOf" srcId="{8761AFD7-F267-4864-9346-5E5C775E0BFB}" destId="{F1314A3E-ADA5-4F13-95B6-30CC598B409B}" srcOrd="0" destOrd="0" presId="urn:microsoft.com/office/officeart/2005/8/layout/hierarchy6"/>
    <dgm:cxn modelId="{D975B0A0-F9B7-4294-921F-48DB8C2217BE}" srcId="{1133E8A5-8058-4424-9F7C-88B2A65B42CC}" destId="{CE0FF6FE-6409-4C3C-A0D9-ED71DC93FBE6}" srcOrd="0" destOrd="0" parTransId="{83AD3314-3C3A-452E-B247-57333744DB8C}" sibTransId="{97A9BC54-A4D3-4A22-821F-7CAF940D864F}"/>
    <dgm:cxn modelId="{2DBBD2AD-CB47-4BF0-81AE-40A919BC4E07}" type="presOf" srcId="{CE0FF6FE-6409-4C3C-A0D9-ED71DC93FBE6}" destId="{AF693404-9FC6-4A04-BA4C-072F705EF252}" srcOrd="0" destOrd="0" presId="urn:microsoft.com/office/officeart/2005/8/layout/hierarchy6"/>
    <dgm:cxn modelId="{220249C9-F6DF-4934-BF68-214D8A856321}" type="presOf" srcId="{4C5D4CEF-7C34-47A2-9EB0-F75C07C09830}" destId="{C8205E90-3C29-46A7-8A94-3916F50C5884}" srcOrd="0" destOrd="0" presId="urn:microsoft.com/office/officeart/2005/8/layout/hierarchy6"/>
    <dgm:cxn modelId="{3E1CF7CD-B5D2-44F6-9401-1ED08871A5BF}" type="presOf" srcId="{06D2990C-9817-4017-A406-04187C10B21A}" destId="{8397979F-6AFA-40CB-86EB-148BBD78692D}" srcOrd="0" destOrd="0" presId="urn:microsoft.com/office/officeart/2005/8/layout/hierarchy6"/>
    <dgm:cxn modelId="{4F2D77EF-ED0D-4C0D-963D-1903BD340DF2}" type="presOf" srcId="{B81090CD-9787-4B13-A786-C962D4CC65FF}" destId="{05D695C8-2CD8-4BEC-A254-7F9F6021CCBF}" srcOrd="0" destOrd="0" presId="urn:microsoft.com/office/officeart/2005/8/layout/hierarchy6"/>
    <dgm:cxn modelId="{3DF3DEF7-73EB-4F28-8635-BE1F6969852C}" type="presOf" srcId="{9542FCB2-22E9-401B-85D1-D897BCF8228D}" destId="{D5A4634E-E560-4840-9435-CB6E9D154ACF}" srcOrd="0" destOrd="0" presId="urn:microsoft.com/office/officeart/2005/8/layout/hierarchy6"/>
    <dgm:cxn modelId="{D89EBE07-5D48-4C17-9E6E-9E7F393D335A}" type="presParOf" srcId="{AE40B524-5509-4BC6-857D-0B90CCCFB771}" destId="{BFB83F0A-6719-4EC1-B7E3-E89864E47B38}" srcOrd="0" destOrd="0" presId="urn:microsoft.com/office/officeart/2005/8/layout/hierarchy6"/>
    <dgm:cxn modelId="{C6C5BCC0-C8F5-4B64-B146-4AABDC4C755B}" type="presParOf" srcId="{BFB83F0A-6719-4EC1-B7E3-E89864E47B38}" destId="{D44829A2-1A08-4F2D-8490-447230CB679B}" srcOrd="0" destOrd="0" presId="urn:microsoft.com/office/officeart/2005/8/layout/hierarchy6"/>
    <dgm:cxn modelId="{64F71906-4B8F-464B-B816-122DEAE6FA73}" type="presParOf" srcId="{D44829A2-1A08-4F2D-8490-447230CB679B}" destId="{9E59BA00-4740-4109-94C7-1C06A1062ED4}" srcOrd="0" destOrd="0" presId="urn:microsoft.com/office/officeart/2005/8/layout/hierarchy6"/>
    <dgm:cxn modelId="{75E5EE2A-C8AB-41E7-A3F5-E80DB90F1557}" type="presParOf" srcId="{9E59BA00-4740-4109-94C7-1C06A1062ED4}" destId="{AF693404-9FC6-4A04-BA4C-072F705EF252}" srcOrd="0" destOrd="0" presId="urn:microsoft.com/office/officeart/2005/8/layout/hierarchy6"/>
    <dgm:cxn modelId="{872B92CD-4C67-4686-82E2-CC64E99AF1DD}" type="presParOf" srcId="{9E59BA00-4740-4109-94C7-1C06A1062ED4}" destId="{5473A3B0-FC05-4654-B9E0-90DC354662DD}" srcOrd="1" destOrd="0" presId="urn:microsoft.com/office/officeart/2005/8/layout/hierarchy6"/>
    <dgm:cxn modelId="{D4BCDED7-8CD1-4714-8D82-6F98EBDA31FE}" type="presParOf" srcId="{5473A3B0-FC05-4654-B9E0-90DC354662DD}" destId="{564B1075-061D-44BE-8DC3-A1833C7136DF}" srcOrd="0" destOrd="0" presId="urn:microsoft.com/office/officeart/2005/8/layout/hierarchy6"/>
    <dgm:cxn modelId="{C7B3CC5C-CDB8-48F9-BCF5-B132F209757D}" type="presParOf" srcId="{5473A3B0-FC05-4654-B9E0-90DC354662DD}" destId="{BD5C3E91-88AD-42AF-A70E-8186DEE54A25}" srcOrd="1" destOrd="0" presId="urn:microsoft.com/office/officeart/2005/8/layout/hierarchy6"/>
    <dgm:cxn modelId="{C5250669-F34B-4AB8-B410-167369C275E7}" type="presParOf" srcId="{BD5C3E91-88AD-42AF-A70E-8186DEE54A25}" destId="{F7B0EDA5-527B-4B5D-B639-7CF786015140}" srcOrd="0" destOrd="0" presId="urn:microsoft.com/office/officeart/2005/8/layout/hierarchy6"/>
    <dgm:cxn modelId="{0AD99BA3-0227-4E1A-A28C-058CBE070DBA}" type="presParOf" srcId="{BD5C3E91-88AD-42AF-A70E-8186DEE54A25}" destId="{29517F96-F217-4CCB-AA27-53A6EDC61D3D}" srcOrd="1" destOrd="0" presId="urn:microsoft.com/office/officeart/2005/8/layout/hierarchy6"/>
    <dgm:cxn modelId="{D0EA8DB8-836D-4D78-950A-5C4C530D0963}" type="presParOf" srcId="{29517F96-F217-4CCB-AA27-53A6EDC61D3D}" destId="{8397979F-6AFA-40CB-86EB-148BBD78692D}" srcOrd="0" destOrd="0" presId="urn:microsoft.com/office/officeart/2005/8/layout/hierarchy6"/>
    <dgm:cxn modelId="{BD5DDC83-663D-4C29-A74B-CAE0324C9740}" type="presParOf" srcId="{29517F96-F217-4CCB-AA27-53A6EDC61D3D}" destId="{9867BC46-BF1C-4BF5-9F2D-32BA44384894}" srcOrd="1" destOrd="0" presId="urn:microsoft.com/office/officeart/2005/8/layout/hierarchy6"/>
    <dgm:cxn modelId="{AB7336FB-40C0-49FD-979C-01A7B98CA26B}" type="presParOf" srcId="{9867BC46-BF1C-4BF5-9F2D-32BA44384894}" destId="{D299CF86-493F-4192-9470-3AD696E3E5C9}" srcOrd="0" destOrd="0" presId="urn:microsoft.com/office/officeart/2005/8/layout/hierarchy6"/>
    <dgm:cxn modelId="{7D40E718-662F-4958-92F0-6EBFB91A9942}" type="presParOf" srcId="{9867BC46-BF1C-4BF5-9F2D-32BA44384894}" destId="{83227EE4-12A6-4676-8A3E-C5049796B717}" srcOrd="1" destOrd="0" presId="urn:microsoft.com/office/officeart/2005/8/layout/hierarchy6"/>
    <dgm:cxn modelId="{0E0FEDF1-D1F9-445A-86B9-443A601E572B}" type="presParOf" srcId="{29517F96-F217-4CCB-AA27-53A6EDC61D3D}" destId="{53E4B970-07FD-4820-8F28-641923AAE7C4}" srcOrd="2" destOrd="0" presId="urn:microsoft.com/office/officeart/2005/8/layout/hierarchy6"/>
    <dgm:cxn modelId="{7C80CCD6-E969-41A1-BA56-9EC1F8F0E625}" type="presParOf" srcId="{29517F96-F217-4CCB-AA27-53A6EDC61D3D}" destId="{A3801DC0-2A6D-4D9D-A04B-52386CF025AC}" srcOrd="3" destOrd="0" presId="urn:microsoft.com/office/officeart/2005/8/layout/hierarchy6"/>
    <dgm:cxn modelId="{E9FDE109-AC62-44F8-940D-DD663BAD357C}" type="presParOf" srcId="{A3801DC0-2A6D-4D9D-A04B-52386CF025AC}" destId="{14958C02-2709-47DD-9823-FD58DF7C4B7C}" srcOrd="0" destOrd="0" presId="urn:microsoft.com/office/officeart/2005/8/layout/hierarchy6"/>
    <dgm:cxn modelId="{F316E0E8-B49B-4809-8E25-850DA7143B9F}" type="presParOf" srcId="{A3801DC0-2A6D-4D9D-A04B-52386CF025AC}" destId="{935CCF2C-BBE1-41EC-882E-A735D234066C}" srcOrd="1" destOrd="0" presId="urn:microsoft.com/office/officeart/2005/8/layout/hierarchy6"/>
    <dgm:cxn modelId="{7E5F19EE-8D39-4B80-8DEF-2401F69DA852}" type="presParOf" srcId="{29517F96-F217-4CCB-AA27-53A6EDC61D3D}" destId="{F1314A3E-ADA5-4F13-95B6-30CC598B409B}" srcOrd="4" destOrd="0" presId="urn:microsoft.com/office/officeart/2005/8/layout/hierarchy6"/>
    <dgm:cxn modelId="{C6346834-652A-42FC-8D33-19FAAC134822}" type="presParOf" srcId="{29517F96-F217-4CCB-AA27-53A6EDC61D3D}" destId="{F756BB83-B11D-422C-A897-CA2C099FD152}" srcOrd="5" destOrd="0" presId="urn:microsoft.com/office/officeart/2005/8/layout/hierarchy6"/>
    <dgm:cxn modelId="{27624673-E6E0-41D9-856D-6D5994691133}" type="presParOf" srcId="{F756BB83-B11D-422C-A897-CA2C099FD152}" destId="{FF65AE55-CD3C-4D0B-9B70-9CA6A2F51A4D}" srcOrd="0" destOrd="0" presId="urn:microsoft.com/office/officeart/2005/8/layout/hierarchy6"/>
    <dgm:cxn modelId="{9D1D0B43-12B5-488A-A1A5-B525CB31A7EB}" type="presParOf" srcId="{F756BB83-B11D-422C-A897-CA2C099FD152}" destId="{B3D7BC82-EC25-4BC8-8D75-D6C1CF2564A8}" srcOrd="1" destOrd="0" presId="urn:microsoft.com/office/officeart/2005/8/layout/hierarchy6"/>
    <dgm:cxn modelId="{1E105173-3F19-4666-8F04-086E90560620}" type="presParOf" srcId="{5473A3B0-FC05-4654-B9E0-90DC354662DD}" destId="{C8205E90-3C29-46A7-8A94-3916F50C5884}" srcOrd="2" destOrd="0" presId="urn:microsoft.com/office/officeart/2005/8/layout/hierarchy6"/>
    <dgm:cxn modelId="{228646B1-4579-45D3-A014-D8975B3620C9}" type="presParOf" srcId="{5473A3B0-FC05-4654-B9E0-90DC354662DD}" destId="{9CFBA6E0-6706-4CF3-8391-27729AD08101}" srcOrd="3" destOrd="0" presId="urn:microsoft.com/office/officeart/2005/8/layout/hierarchy6"/>
    <dgm:cxn modelId="{38897892-966D-46D3-AF15-86EFC392F73B}" type="presParOf" srcId="{9CFBA6E0-6706-4CF3-8391-27729AD08101}" destId="{13C4473C-79FF-42C4-933C-A17032B5471E}" srcOrd="0" destOrd="0" presId="urn:microsoft.com/office/officeart/2005/8/layout/hierarchy6"/>
    <dgm:cxn modelId="{E1A03D36-C7D5-4BC7-AA5F-0E06A1EB1718}" type="presParOf" srcId="{9CFBA6E0-6706-4CF3-8391-27729AD08101}" destId="{46EBDEDB-7D6F-49FF-80C8-297C5EC2B313}" srcOrd="1" destOrd="0" presId="urn:microsoft.com/office/officeart/2005/8/layout/hierarchy6"/>
    <dgm:cxn modelId="{CEC86AC8-FA81-453B-BA45-AD7D7A0334CA}" type="presParOf" srcId="{46EBDEDB-7D6F-49FF-80C8-297C5EC2B313}" destId="{05D695C8-2CD8-4BEC-A254-7F9F6021CCBF}" srcOrd="0" destOrd="0" presId="urn:microsoft.com/office/officeart/2005/8/layout/hierarchy6"/>
    <dgm:cxn modelId="{7895D3E5-E3EA-4717-A3CF-B24C6DE02596}" type="presParOf" srcId="{46EBDEDB-7D6F-49FF-80C8-297C5EC2B313}" destId="{2D36E64E-CB16-4799-9E16-08806D661E76}" srcOrd="1" destOrd="0" presId="urn:microsoft.com/office/officeart/2005/8/layout/hierarchy6"/>
    <dgm:cxn modelId="{C5294106-B76B-4BF1-B420-7C3E2C8943E2}" type="presParOf" srcId="{2D36E64E-CB16-4799-9E16-08806D661E76}" destId="{D5A4634E-E560-4840-9435-CB6E9D154ACF}" srcOrd="0" destOrd="0" presId="urn:microsoft.com/office/officeart/2005/8/layout/hierarchy6"/>
    <dgm:cxn modelId="{4A1FAFD8-AF66-442B-8F96-40A7FF9317F0}" type="presParOf" srcId="{2D36E64E-CB16-4799-9E16-08806D661E76}" destId="{71C9FDDB-9535-45C7-893D-4F3A3040408C}" srcOrd="1" destOrd="0" presId="urn:microsoft.com/office/officeart/2005/8/layout/hierarchy6"/>
    <dgm:cxn modelId="{CEB05D89-7E6F-4D01-A67D-7A9D08D6AE03}" type="presParOf" srcId="{AE40B524-5509-4BC6-857D-0B90CCCFB771}" destId="{6CE796B9-7180-4A70-A011-8AAEA863FAF2}" srcOrd="1" destOrd="0" presId="urn:microsoft.com/office/officeart/2005/8/layout/hierarchy6"/>
  </dgm:cxnLst>
  <dgm:bg/>
  <dgm:whole/>
  <dgm:extLst>
    <a:ext uri="http://schemas.microsoft.com/office/drawing/2008/diagram">
      <dsp:dataModelExt xmlns:dsp="http://schemas.microsoft.com/office/drawing/2008/diagram" relId="rId5" minVer="http://schemas.openxmlformats.org/drawingml/2006/diagram"/>
    </a:ext>
    <a:ext uri="{C62137D5-CB1D-491B-B009-E17868A290BF}">
      <dgm14:recolorImg xmlns:dgm14="http://schemas.microsoft.com/office/drawing/2010/diagram" val="1"/>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AF693404-9FC6-4A04-BA4C-072F705EF252}">
      <dsp:nvSpPr>
        <dsp:cNvPr id="0" name=""/>
        <dsp:cNvSpPr/>
      </dsp:nvSpPr>
      <dsp:spPr>
        <a:xfrm>
          <a:off x="1400436" y="872628"/>
          <a:ext cx="1211184" cy="368895"/>
        </a:xfrm>
        <a:prstGeom prst="roundRect">
          <a:avLst>
            <a:gd name="adj" fmla="val 10000"/>
          </a:avLst>
        </a:prstGeom>
        <a:solidFill>
          <a:srgbClr val="8F881D"/>
        </a:solidFill>
        <a:ln w="25400" cap="flat" cmpd="sng" algn="ctr">
          <a:solidFill>
            <a:srgbClr val="8F881D"/>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ES" sz="1100" b="1" kern="1200">
              <a:solidFill>
                <a:schemeClr val="bg1"/>
              </a:solidFill>
              <a:latin typeface="Arial Narrow" pitchFamily="34" charset="0"/>
            </a:rPr>
            <a:t>NOMBRE DE EMPRESA</a:t>
          </a:r>
        </a:p>
      </dsp:txBody>
      <dsp:txXfrm>
        <a:off x="1411241" y="883433"/>
        <a:ext cx="1189574" cy="347285"/>
      </dsp:txXfrm>
    </dsp:sp>
    <dsp:sp modelId="{564B1075-061D-44BE-8DC3-A1833C7136DF}">
      <dsp:nvSpPr>
        <dsp:cNvPr id="0" name=""/>
        <dsp:cNvSpPr/>
      </dsp:nvSpPr>
      <dsp:spPr>
        <a:xfrm>
          <a:off x="996379" y="1241524"/>
          <a:ext cx="1009648" cy="147558"/>
        </a:xfrm>
        <a:custGeom>
          <a:avLst/>
          <a:gdLst/>
          <a:ahLst/>
          <a:cxnLst/>
          <a:rect l="0" t="0" r="0" b="0"/>
          <a:pathLst>
            <a:path>
              <a:moveTo>
                <a:pt x="1009648" y="0"/>
              </a:moveTo>
              <a:lnTo>
                <a:pt x="1009648" y="73779"/>
              </a:lnTo>
              <a:lnTo>
                <a:pt x="0" y="73779"/>
              </a:lnTo>
              <a:lnTo>
                <a:pt x="0" y="147558"/>
              </a:lnTo>
            </a:path>
          </a:pathLst>
        </a:custGeom>
        <a:noFill/>
        <a:ln w="25400" cap="flat" cmpd="sng" algn="ctr">
          <a:solidFill>
            <a:srgbClr val="8F881D"/>
          </a:solidFill>
          <a:prstDash val="solid"/>
        </a:ln>
        <a:effectLst/>
      </dsp:spPr>
      <dsp:style>
        <a:lnRef idx="2">
          <a:scrgbClr r="0" g="0" b="0"/>
        </a:lnRef>
        <a:fillRef idx="0">
          <a:scrgbClr r="0" g="0" b="0"/>
        </a:fillRef>
        <a:effectRef idx="0">
          <a:scrgbClr r="0" g="0" b="0"/>
        </a:effectRef>
        <a:fontRef idx="minor"/>
      </dsp:style>
    </dsp:sp>
    <dsp:sp modelId="{F7B0EDA5-527B-4B5D-B639-7CF786015140}">
      <dsp:nvSpPr>
        <dsp:cNvPr id="0" name=""/>
        <dsp:cNvSpPr/>
      </dsp:nvSpPr>
      <dsp:spPr>
        <a:xfrm>
          <a:off x="50019" y="1389082"/>
          <a:ext cx="1892720" cy="368895"/>
        </a:xfrm>
        <a:prstGeom prst="roundRect">
          <a:avLst>
            <a:gd name="adj" fmla="val 10000"/>
          </a:avLst>
        </a:prstGeom>
        <a:solidFill>
          <a:srgbClr val="8F881D"/>
        </a:solidFill>
        <a:ln w="25400" cap="flat" cmpd="sng" algn="ctr">
          <a:solidFill>
            <a:srgbClr val="8F881D"/>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ES" sz="1100" b="1" kern="1200">
              <a:solidFill>
                <a:schemeClr val="bg1"/>
              </a:solidFill>
              <a:latin typeface="Arial Narrow" pitchFamily="34" charset="0"/>
            </a:rPr>
            <a:t>PLANTILLA FIJA</a:t>
          </a:r>
        </a:p>
      </dsp:txBody>
      <dsp:txXfrm>
        <a:off x="60824" y="1399887"/>
        <a:ext cx="1871110" cy="347285"/>
      </dsp:txXfrm>
    </dsp:sp>
    <dsp:sp modelId="{8397979F-6AFA-40CB-86EB-148BBD78692D}">
      <dsp:nvSpPr>
        <dsp:cNvPr id="0" name=""/>
        <dsp:cNvSpPr/>
      </dsp:nvSpPr>
      <dsp:spPr>
        <a:xfrm>
          <a:off x="277033" y="1757977"/>
          <a:ext cx="719345" cy="147558"/>
        </a:xfrm>
        <a:custGeom>
          <a:avLst/>
          <a:gdLst/>
          <a:ahLst/>
          <a:cxnLst/>
          <a:rect l="0" t="0" r="0" b="0"/>
          <a:pathLst>
            <a:path>
              <a:moveTo>
                <a:pt x="719345" y="0"/>
              </a:moveTo>
              <a:lnTo>
                <a:pt x="719345" y="73779"/>
              </a:lnTo>
              <a:lnTo>
                <a:pt x="0" y="73779"/>
              </a:lnTo>
              <a:lnTo>
                <a:pt x="0" y="147558"/>
              </a:lnTo>
            </a:path>
          </a:pathLst>
        </a:custGeom>
        <a:noFill/>
        <a:ln w="25400" cap="flat" cmpd="sng" algn="ctr">
          <a:solidFill>
            <a:srgbClr val="8F881D"/>
          </a:solidFill>
          <a:prstDash val="solid"/>
        </a:ln>
        <a:effectLst/>
      </dsp:spPr>
      <dsp:style>
        <a:lnRef idx="2">
          <a:scrgbClr r="0" g="0" b="0"/>
        </a:lnRef>
        <a:fillRef idx="0">
          <a:scrgbClr r="0" g="0" b="0"/>
        </a:fillRef>
        <a:effectRef idx="0">
          <a:scrgbClr r="0" g="0" b="0"/>
        </a:effectRef>
        <a:fontRef idx="minor"/>
      </dsp:style>
    </dsp:sp>
    <dsp:sp modelId="{D299CF86-493F-4192-9470-3AD696E3E5C9}">
      <dsp:nvSpPr>
        <dsp:cNvPr id="0" name=""/>
        <dsp:cNvSpPr/>
      </dsp:nvSpPr>
      <dsp:spPr>
        <a:xfrm>
          <a:off x="362" y="1905535"/>
          <a:ext cx="553342" cy="368895"/>
        </a:xfrm>
        <a:prstGeom prst="roundRect">
          <a:avLst>
            <a:gd name="adj" fmla="val 10000"/>
          </a:avLst>
        </a:prstGeom>
        <a:solidFill>
          <a:srgbClr val="8F881D"/>
        </a:solidFill>
        <a:ln w="25400" cap="flat" cmpd="sng" algn="ctr">
          <a:solidFill>
            <a:srgbClr val="8F881D"/>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s-ES" sz="800" kern="1200">
              <a:solidFill>
                <a:schemeClr val="bg1"/>
              </a:solidFill>
              <a:latin typeface="Arial Narrow" pitchFamily="34" charset="0"/>
            </a:rPr>
            <a:t>Gerentes/</a:t>
          </a:r>
        </a:p>
        <a:p>
          <a:pPr marL="0" lvl="0" indent="0" algn="ctr" defTabSz="355600">
            <a:lnSpc>
              <a:spcPct val="90000"/>
            </a:lnSpc>
            <a:spcBef>
              <a:spcPct val="0"/>
            </a:spcBef>
            <a:spcAft>
              <a:spcPct val="35000"/>
            </a:spcAft>
            <a:buNone/>
          </a:pPr>
          <a:r>
            <a:rPr lang="es-ES" sz="800" kern="1200">
              <a:solidFill>
                <a:schemeClr val="bg1"/>
              </a:solidFill>
              <a:latin typeface="Arial Narrow" pitchFamily="34" charset="0"/>
            </a:rPr>
            <a:t>Directores</a:t>
          </a:r>
        </a:p>
      </dsp:txBody>
      <dsp:txXfrm>
        <a:off x="11167" y="1916340"/>
        <a:ext cx="531732" cy="347285"/>
      </dsp:txXfrm>
    </dsp:sp>
    <dsp:sp modelId="{53E4B970-07FD-4820-8F28-641923AAE7C4}">
      <dsp:nvSpPr>
        <dsp:cNvPr id="0" name=""/>
        <dsp:cNvSpPr/>
      </dsp:nvSpPr>
      <dsp:spPr>
        <a:xfrm>
          <a:off x="950659" y="1757977"/>
          <a:ext cx="91440" cy="147558"/>
        </a:xfrm>
        <a:custGeom>
          <a:avLst/>
          <a:gdLst/>
          <a:ahLst/>
          <a:cxnLst/>
          <a:rect l="0" t="0" r="0" b="0"/>
          <a:pathLst>
            <a:path>
              <a:moveTo>
                <a:pt x="45720" y="0"/>
              </a:moveTo>
              <a:lnTo>
                <a:pt x="45720" y="147558"/>
              </a:lnTo>
            </a:path>
          </a:pathLst>
        </a:custGeom>
        <a:noFill/>
        <a:ln w="25400" cap="flat" cmpd="sng" algn="ctr">
          <a:solidFill>
            <a:schemeClr val="accent3">
              <a:shade val="80000"/>
              <a:hueOff val="0"/>
              <a:satOff val="0"/>
              <a:lumOff val="0"/>
              <a:alphaOff val="0"/>
            </a:schemeClr>
          </a:solidFill>
          <a:prstDash val="solid"/>
        </a:ln>
        <a:effectLst/>
      </dsp:spPr>
      <dsp:style>
        <a:lnRef idx="2">
          <a:scrgbClr r="0" g="0" b="0"/>
        </a:lnRef>
        <a:fillRef idx="0">
          <a:scrgbClr r="0" g="0" b="0"/>
        </a:fillRef>
        <a:effectRef idx="0">
          <a:scrgbClr r="0" g="0" b="0"/>
        </a:effectRef>
        <a:fontRef idx="minor"/>
      </dsp:style>
    </dsp:sp>
    <dsp:sp modelId="{14958C02-2709-47DD-9823-FD58DF7C4B7C}">
      <dsp:nvSpPr>
        <dsp:cNvPr id="0" name=""/>
        <dsp:cNvSpPr/>
      </dsp:nvSpPr>
      <dsp:spPr>
        <a:xfrm>
          <a:off x="719708" y="1905535"/>
          <a:ext cx="553342" cy="368895"/>
        </a:xfrm>
        <a:prstGeom prst="roundRect">
          <a:avLst>
            <a:gd name="adj" fmla="val 10000"/>
          </a:avLst>
        </a:prstGeom>
        <a:solidFill>
          <a:srgbClr val="8F881D"/>
        </a:solidFill>
        <a:ln w="25400" cap="flat" cmpd="sng" algn="ctr">
          <a:solidFill>
            <a:srgbClr val="8F881D"/>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s-ES" sz="800" kern="1200">
              <a:solidFill>
                <a:schemeClr val="bg1"/>
              </a:solidFill>
              <a:latin typeface="Arial Narrow" pitchFamily="34" charset="0"/>
            </a:rPr>
            <a:t>Personal técnico de producción</a:t>
          </a:r>
        </a:p>
      </dsp:txBody>
      <dsp:txXfrm>
        <a:off x="730513" y="1916340"/>
        <a:ext cx="531732" cy="347285"/>
      </dsp:txXfrm>
    </dsp:sp>
    <dsp:sp modelId="{F1314A3E-ADA5-4F13-95B6-30CC598B409B}">
      <dsp:nvSpPr>
        <dsp:cNvPr id="0" name=""/>
        <dsp:cNvSpPr/>
      </dsp:nvSpPr>
      <dsp:spPr>
        <a:xfrm>
          <a:off x="996379" y="1757977"/>
          <a:ext cx="719345" cy="147558"/>
        </a:xfrm>
        <a:custGeom>
          <a:avLst/>
          <a:gdLst/>
          <a:ahLst/>
          <a:cxnLst/>
          <a:rect l="0" t="0" r="0" b="0"/>
          <a:pathLst>
            <a:path>
              <a:moveTo>
                <a:pt x="0" y="0"/>
              </a:moveTo>
              <a:lnTo>
                <a:pt x="0" y="73779"/>
              </a:lnTo>
              <a:lnTo>
                <a:pt x="719345" y="73779"/>
              </a:lnTo>
              <a:lnTo>
                <a:pt x="719345" y="147558"/>
              </a:lnTo>
            </a:path>
          </a:pathLst>
        </a:custGeom>
        <a:noFill/>
        <a:ln w="25400" cap="flat" cmpd="sng" algn="ctr">
          <a:solidFill>
            <a:srgbClr val="8F881D"/>
          </a:solidFill>
          <a:prstDash val="solid"/>
        </a:ln>
        <a:effectLst/>
      </dsp:spPr>
      <dsp:style>
        <a:lnRef idx="2">
          <a:scrgbClr r="0" g="0" b="0"/>
        </a:lnRef>
        <a:fillRef idx="0">
          <a:scrgbClr r="0" g="0" b="0"/>
        </a:fillRef>
        <a:effectRef idx="0">
          <a:scrgbClr r="0" g="0" b="0"/>
        </a:effectRef>
        <a:fontRef idx="minor"/>
      </dsp:style>
    </dsp:sp>
    <dsp:sp modelId="{FF65AE55-CD3C-4D0B-9B70-9CA6A2F51A4D}">
      <dsp:nvSpPr>
        <dsp:cNvPr id="0" name=""/>
        <dsp:cNvSpPr/>
      </dsp:nvSpPr>
      <dsp:spPr>
        <a:xfrm>
          <a:off x="1439053" y="1905535"/>
          <a:ext cx="553342" cy="368895"/>
        </a:xfrm>
        <a:prstGeom prst="roundRect">
          <a:avLst>
            <a:gd name="adj" fmla="val 10000"/>
          </a:avLst>
        </a:prstGeom>
        <a:solidFill>
          <a:srgbClr val="8F881D"/>
        </a:solidFill>
        <a:ln w="25400" cap="flat" cmpd="sng" algn="ctr">
          <a:solidFill>
            <a:srgbClr val="8F881D"/>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s-ES" sz="800" kern="1200">
              <a:solidFill>
                <a:schemeClr val="bg1"/>
              </a:solidFill>
              <a:latin typeface="Arial Narrow" pitchFamily="34" charset="0"/>
            </a:rPr>
            <a:t>Personal técnico de inserción</a:t>
          </a:r>
        </a:p>
      </dsp:txBody>
      <dsp:txXfrm>
        <a:off x="1449858" y="1916340"/>
        <a:ext cx="531732" cy="347285"/>
      </dsp:txXfrm>
    </dsp:sp>
    <dsp:sp modelId="{C8205E90-3C29-46A7-8A94-3916F50C5884}">
      <dsp:nvSpPr>
        <dsp:cNvPr id="0" name=""/>
        <dsp:cNvSpPr/>
      </dsp:nvSpPr>
      <dsp:spPr>
        <a:xfrm>
          <a:off x="2006028" y="1241524"/>
          <a:ext cx="1029361" cy="147558"/>
        </a:xfrm>
        <a:custGeom>
          <a:avLst/>
          <a:gdLst/>
          <a:ahLst/>
          <a:cxnLst/>
          <a:rect l="0" t="0" r="0" b="0"/>
          <a:pathLst>
            <a:path>
              <a:moveTo>
                <a:pt x="0" y="0"/>
              </a:moveTo>
              <a:lnTo>
                <a:pt x="0" y="73779"/>
              </a:lnTo>
              <a:lnTo>
                <a:pt x="1029361" y="73779"/>
              </a:lnTo>
              <a:lnTo>
                <a:pt x="1029361" y="147558"/>
              </a:lnTo>
            </a:path>
          </a:pathLst>
        </a:custGeom>
        <a:noFill/>
        <a:ln w="25400" cap="flat" cmpd="sng" algn="ctr">
          <a:solidFill>
            <a:srgbClr val="8F881D"/>
          </a:solidFill>
          <a:prstDash val="solid"/>
        </a:ln>
        <a:effectLst/>
      </dsp:spPr>
      <dsp:style>
        <a:lnRef idx="2">
          <a:scrgbClr r="0" g="0" b="0"/>
        </a:lnRef>
        <a:fillRef idx="0">
          <a:scrgbClr r="0" g="0" b="0"/>
        </a:fillRef>
        <a:effectRef idx="0">
          <a:scrgbClr r="0" g="0" b="0"/>
        </a:effectRef>
        <a:fontRef idx="minor"/>
      </dsp:style>
    </dsp:sp>
    <dsp:sp modelId="{13C4473C-79FF-42C4-933C-A17032B5471E}">
      <dsp:nvSpPr>
        <dsp:cNvPr id="0" name=""/>
        <dsp:cNvSpPr/>
      </dsp:nvSpPr>
      <dsp:spPr>
        <a:xfrm>
          <a:off x="2108742" y="1389082"/>
          <a:ext cx="1853295" cy="368895"/>
        </a:xfrm>
        <a:prstGeom prst="roundRect">
          <a:avLst>
            <a:gd name="adj" fmla="val 10000"/>
          </a:avLst>
        </a:prstGeom>
        <a:solidFill>
          <a:srgbClr val="8F881D"/>
        </a:solidFill>
        <a:ln w="25400" cap="flat" cmpd="sng" algn="ctr">
          <a:solidFill>
            <a:srgbClr val="8F881D"/>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41910" tIns="41910" rIns="41910" bIns="41910" numCol="1" spcCol="1270" anchor="ctr" anchorCtr="0">
          <a:noAutofit/>
        </a:bodyPr>
        <a:lstStyle/>
        <a:p>
          <a:pPr marL="0" lvl="0" indent="0" algn="ctr" defTabSz="488950">
            <a:lnSpc>
              <a:spcPct val="90000"/>
            </a:lnSpc>
            <a:spcBef>
              <a:spcPct val="0"/>
            </a:spcBef>
            <a:spcAft>
              <a:spcPct val="35000"/>
            </a:spcAft>
            <a:buNone/>
          </a:pPr>
          <a:r>
            <a:rPr lang="es-ES" sz="1100" b="1" kern="1200">
              <a:solidFill>
                <a:schemeClr val="bg1"/>
              </a:solidFill>
              <a:latin typeface="Arial Narrow" pitchFamily="34" charset="0"/>
            </a:rPr>
            <a:t>PLANTILLA DE TRÁNSITO</a:t>
          </a:r>
        </a:p>
      </dsp:txBody>
      <dsp:txXfrm>
        <a:off x="2119547" y="1399887"/>
        <a:ext cx="1831685" cy="347285"/>
      </dsp:txXfrm>
    </dsp:sp>
    <dsp:sp modelId="{05D695C8-2CD8-4BEC-A254-7F9F6021CCBF}">
      <dsp:nvSpPr>
        <dsp:cNvPr id="0" name=""/>
        <dsp:cNvSpPr/>
      </dsp:nvSpPr>
      <dsp:spPr>
        <a:xfrm>
          <a:off x="2989670" y="1757977"/>
          <a:ext cx="91440" cy="147558"/>
        </a:xfrm>
        <a:custGeom>
          <a:avLst/>
          <a:gdLst/>
          <a:ahLst/>
          <a:cxnLst/>
          <a:rect l="0" t="0" r="0" b="0"/>
          <a:pathLst>
            <a:path>
              <a:moveTo>
                <a:pt x="45720" y="0"/>
              </a:moveTo>
              <a:lnTo>
                <a:pt x="45720" y="147558"/>
              </a:lnTo>
            </a:path>
          </a:pathLst>
        </a:custGeom>
        <a:noFill/>
        <a:ln w="25400" cap="flat" cmpd="sng" algn="ctr">
          <a:solidFill>
            <a:srgbClr val="8F881D"/>
          </a:solidFill>
          <a:prstDash val="solid"/>
        </a:ln>
        <a:effectLst/>
      </dsp:spPr>
      <dsp:style>
        <a:lnRef idx="2">
          <a:scrgbClr r="0" g="0" b="0"/>
        </a:lnRef>
        <a:fillRef idx="0">
          <a:scrgbClr r="0" g="0" b="0"/>
        </a:fillRef>
        <a:effectRef idx="0">
          <a:scrgbClr r="0" g="0" b="0"/>
        </a:effectRef>
        <a:fontRef idx="minor"/>
      </dsp:style>
    </dsp:sp>
    <dsp:sp modelId="{D5A4634E-E560-4840-9435-CB6E9D154ACF}">
      <dsp:nvSpPr>
        <dsp:cNvPr id="0" name=""/>
        <dsp:cNvSpPr/>
      </dsp:nvSpPr>
      <dsp:spPr>
        <a:xfrm>
          <a:off x="2666304" y="1905535"/>
          <a:ext cx="738170" cy="368895"/>
        </a:xfrm>
        <a:prstGeom prst="roundRect">
          <a:avLst>
            <a:gd name="adj" fmla="val 10000"/>
          </a:avLst>
        </a:prstGeom>
        <a:solidFill>
          <a:srgbClr val="8F881D"/>
        </a:solidFill>
        <a:ln w="25400" cap="flat" cmpd="sng" algn="ctr">
          <a:solidFill>
            <a:srgbClr val="8F881D"/>
          </a:solidFill>
          <a:prstDash val="solid"/>
        </a:ln>
        <a:effectLst/>
      </dsp:spPr>
      <dsp:style>
        <a:lnRef idx="2">
          <a:scrgbClr r="0" g="0" b="0"/>
        </a:lnRef>
        <a:fillRef idx="1">
          <a:scrgbClr r="0" g="0" b="0"/>
        </a:fillRef>
        <a:effectRef idx="0">
          <a:scrgbClr r="0" g="0" b="0"/>
        </a:effectRef>
        <a:fontRef idx="minor">
          <a:schemeClr val="lt1"/>
        </a:fontRef>
      </dsp:style>
      <dsp:txBody>
        <a:bodyPr spcFirstLastPara="0" vert="horz" wrap="square" lIns="30480" tIns="30480" rIns="30480" bIns="30480" numCol="1" spcCol="1270" anchor="ctr" anchorCtr="0">
          <a:noAutofit/>
        </a:bodyPr>
        <a:lstStyle/>
        <a:p>
          <a:pPr marL="0" lvl="0" indent="0" algn="ctr" defTabSz="355600">
            <a:lnSpc>
              <a:spcPct val="90000"/>
            </a:lnSpc>
            <a:spcBef>
              <a:spcPct val="0"/>
            </a:spcBef>
            <a:spcAft>
              <a:spcPct val="35000"/>
            </a:spcAft>
            <a:buNone/>
          </a:pPr>
          <a:r>
            <a:rPr lang="es-ES" sz="800" kern="1200">
              <a:solidFill>
                <a:schemeClr val="bg1"/>
              </a:solidFill>
              <a:latin typeface="Arial Narrow" pitchFamily="34" charset="0"/>
            </a:rPr>
            <a:t>Personas trabajadoras de inserción</a:t>
          </a:r>
        </a:p>
      </dsp:txBody>
      <dsp:txXfrm>
        <a:off x="2677109" y="1916340"/>
        <a:ext cx="716560" cy="347285"/>
      </dsp:txXfrm>
    </dsp:sp>
  </dsp:spTree>
</dsp:drawing>
</file>

<file path=xl/diagrams/layout1.xml><?xml version="1.0" encoding="utf-8"?>
<dgm:layoutDef xmlns:dgm="http://schemas.openxmlformats.org/drawingml/2006/diagram" xmlns:a="http://schemas.openxmlformats.org/drawingml/2006/main" uniqueId="urn:microsoft.com/office/officeart/2005/8/layout/hierarchy6">
  <dgm:title val=""/>
  <dgm:desc val=""/>
  <dgm:catLst>
    <dgm:cat type="hierarchy" pri="3000"/>
  </dgm:catLst>
  <dgm:sampData>
    <dgm:dataModel>
      <dgm:ptLst>
        <dgm:pt modelId="0" type="doc"/>
        <dgm:pt modelId="1">
          <dgm:prSet phldr="1"/>
        </dgm:pt>
        <dgm:pt modelId="2">
          <dgm:prSet phldr="1"/>
        </dgm:pt>
        <dgm:pt modelId="21">
          <dgm:prSet phldr="1"/>
        </dgm:pt>
        <dgm:pt modelId="22">
          <dgm:prSet phldr="1"/>
        </dgm:pt>
        <dgm:pt modelId="3">
          <dgm:prSet phldr="1"/>
        </dgm:pt>
        <dgm:pt modelId="31">
          <dgm:prSet phldr="1"/>
        </dgm:pt>
        <dgm:pt modelId="4">
          <dgm:prSet phldr="1"/>
        </dgm:pt>
        <dgm:pt modelId="5">
          <dgm:prSet phldr="1"/>
        </dgm:pt>
        <dgm:pt modelId="6">
          <dgm:prSet phldr="1"/>
        </dgm:pt>
      </dgm:ptLst>
      <dgm:cxnLst>
        <dgm:cxn modelId="7" srcId="0" destId="1" srcOrd="0" destOrd="0"/>
        <dgm:cxn modelId="8" srcId="1" destId="2" srcOrd="0" destOrd="0"/>
        <dgm:cxn modelId="9" srcId="1" destId="3" srcOrd="1" destOrd="0"/>
        <dgm:cxn modelId="23" srcId="2" destId="21" srcOrd="0" destOrd="0"/>
        <dgm:cxn modelId="24" srcId="2" destId="22" srcOrd="1" destOrd="0"/>
        <dgm:cxn modelId="33" srcId="3" destId="31" srcOrd="0" destOrd="0"/>
        <dgm:cxn modelId="10" srcId="0" destId="4" srcOrd="1" destOrd="0"/>
        <dgm:cxn modelId="11" srcId="0" destId="5" srcOrd="2" destOrd="0"/>
        <dgm:cxn modelId="12" srcId="0" destId="6" srcOrd="3" destOrd="0"/>
      </dgm:cxnLst>
      <dgm:bg/>
      <dgm:whole/>
    </dgm:dataModel>
  </dgm:sampData>
  <dgm:styleData>
    <dgm:dataModel>
      <dgm:ptLst>
        <dgm:pt modelId="0" type="doc"/>
        <dgm:pt modelId="1"/>
        <dgm:pt modelId="11"/>
        <dgm:pt modelId="12"/>
        <dgm:pt modelId="2"/>
        <dgm:pt modelId="3"/>
      </dgm:ptLst>
      <dgm:cxnLst>
        <dgm:cxn modelId="4" srcId="0" destId="1" srcOrd="0" destOrd="0"/>
        <dgm:cxn modelId="13" srcId="1" destId="11" srcOrd="0" destOrd="0"/>
        <dgm:cxn modelId="14" srcId="1" destId="12" srcOrd="1" destOrd="0"/>
        <dgm:cxn modelId="5" srcId="0" destId="2" srcOrd="1" destOrd="0"/>
        <dgm:cxn modelId="6" srcId="0" destId="3" srcOrd="2" destOrd="0"/>
      </dgm:cxnLst>
      <dgm:bg/>
      <dgm:whole/>
    </dgm:dataModel>
  </dgm:styleData>
  <dgm:clrData>
    <dgm:dataModel>
      <dgm:ptLst>
        <dgm:pt modelId="0" type="doc"/>
        <dgm:pt modelId="1"/>
        <dgm:pt modelId="2"/>
        <dgm:pt modelId="21"/>
        <dgm:pt modelId="211"/>
        <dgm:pt modelId="3"/>
        <dgm:pt modelId="31"/>
        <dgm:pt modelId="311"/>
        <dgm:pt modelId="4"/>
        <dgm:pt modelId="5"/>
        <dgm:pt modelId="6"/>
        <dgm:pt modelId="7"/>
      </dgm:ptLst>
      <dgm:cxnLst>
        <dgm:cxn modelId="8" srcId="0" destId="1" srcOrd="0" destOrd="0"/>
        <dgm:cxn modelId="9" srcId="1" destId="2" srcOrd="0" destOrd="0"/>
        <dgm:cxn modelId="10" srcId="1" destId="3" srcOrd="1" destOrd="0"/>
        <dgm:cxn modelId="23" srcId="2" destId="21" srcOrd="0" destOrd="0"/>
        <dgm:cxn modelId="24" srcId="21" destId="211" srcOrd="0" destOrd="0"/>
        <dgm:cxn modelId="33" srcId="3" destId="31" srcOrd="0" destOrd="0"/>
        <dgm:cxn modelId="34" srcId="31" destId="311" srcOrd="0" destOrd="0"/>
        <dgm:cxn modelId="11" srcId="0" destId="4" srcOrd="1" destOrd="0"/>
        <dgm:cxn modelId="12" srcId="0" destId="5" srcOrd="2" destOrd="0"/>
        <dgm:cxn modelId="13" srcId="0" destId="6" srcOrd="3" destOrd="0"/>
        <dgm:cxn modelId="14" srcId="0" destId="7" srcOrd="4" destOrd="0"/>
      </dgm:cxnLst>
      <dgm:bg/>
      <dgm:whole/>
    </dgm:dataModel>
  </dgm:clrData>
  <dgm:layoutNode name="mainComposite">
    <dgm:varLst>
      <dgm:chPref val="1"/>
      <dgm:dir/>
      <dgm:animOne val="branch"/>
      <dgm:animLvl val="lvl"/>
      <dgm:resizeHandles val="exact"/>
    </dgm:varLst>
    <dgm:alg type="composite">
      <dgm:param type="vertAlign" val="mid"/>
      <dgm:param type="horzAlign" val="ctr"/>
    </dgm:alg>
    <dgm:shape xmlns:r="http://schemas.openxmlformats.org/officeDocument/2006/relationships" r:blip="">
      <dgm:adjLst/>
    </dgm:shape>
    <dgm:presOf/>
    <dgm:choose name="Name0">
      <dgm:if name="Name1" axis="ch" ptType="node" func="cnt" op="gte" val="2">
        <dgm:choose name="Name2">
          <dgm:if name="Name3" func="var" arg="dir" op="equ" val="norm">
            <dgm:constrLst>
              <dgm:constr type="l" for="ch" forName="hierFlow" refType="w" fact="0.3"/>
              <dgm:constr type="t" for="ch" forName="hierFlow"/>
              <dgm:constr type="r" for="ch" forName="hierFlow" refType="w" fact="0.98"/>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if>
          <dgm:else name="Name4">
            <dgm:constrLst>
              <dgm:constr type="l" for="ch" forName="hierFlow" refType="w" fact="0.02"/>
              <dgm:constr type="t" for="ch" forName="hierFlow"/>
              <dgm:constr type="r" for="ch" forName="hierFlow" refType="w" fact="0.7"/>
              <dgm:constr type="b" for="ch" forName="hierFlow" refType="h" fact="0.98"/>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if>
      <dgm:else name="Name5">
        <dgm:constrLst>
          <dgm:constr type="l" for="ch" forName="hierFlow"/>
          <dgm:constr type="t" for="ch" forName="hierFlow"/>
          <dgm:constr type="r" for="ch" forName="hierFlow" refType="w"/>
          <dgm:constr type="b" for="ch" forName="hierFlow" refType="h"/>
          <dgm:constr type="l" for="ch" forName="bgShapesFlow"/>
          <dgm:constr type="t" for="ch" forName="bgShapesFlow"/>
          <dgm:constr type="r" for="ch" forName="bgShapesFlow" refType="w"/>
          <dgm:constr type="b" for="ch" forName="bgShapesFlow" refType="h"/>
          <dgm:constr type="w" for="des" forName="level1Shape" refType="w"/>
          <dgm:constr type="h" for="des" forName="level1Shape" refType="w" refFor="des" refForName="level1Shape" fact="0.66667"/>
          <dgm:constr type="w" for="des" forName="level2Shape" refType="w" refFor="des" refForName="level1Shape" op="equ"/>
          <dgm:constr type="h" for="des" forName="level2Shape" refType="h" refFor="des" refForName="level1Shape" op="equ"/>
          <dgm:constr type="sp" for="des" refType="h" refFor="des" refForName="level1Shape" op="equ" fact="0.4"/>
          <dgm:constr type="sibSp" for="des" forName="hierChild1" refType="w" refFor="des" refForName="level1Shape" op="equ" fact="0.3"/>
          <dgm:constr type="sibSp" for="des" forName="hierChild2" refType="sibSp" refFor="des" refForName="hierChild1" op="equ"/>
          <dgm:constr type="sibSp" for="des" forName="hierChild3" refType="sibSp" refFor="des" refForName="hierChild1" op="equ"/>
          <dgm:constr type="userA" for="des" refType="h" refFor="des" refForName="level1Shape" op="equ"/>
          <dgm:constr type="userB" for="des" refType="sp" refFor="des" op="equ"/>
          <dgm:constr type="h" for="des" forName="firstBuf" refType="h" refFor="des" refForName="level1Shape" fact="0.1"/>
        </dgm:constrLst>
      </dgm:else>
    </dgm:choose>
    <dgm:ruleLst/>
    <dgm:layoutNode name="hierFlow">
      <dgm:alg type="lin">
        <dgm:param type="linDir" val="fromT"/>
        <dgm:param type="nodeVertAlign" val="t"/>
        <dgm:param type="vertAlign" val="t"/>
        <dgm:param type="nodeHorzAlign" val="ctr"/>
        <dgm:param type="fallback" val="2D"/>
      </dgm:alg>
      <dgm:shape xmlns:r="http://schemas.openxmlformats.org/officeDocument/2006/relationships" r:blip="">
        <dgm:adjLst/>
      </dgm:shape>
      <dgm:presOf/>
      <dgm:constrLst/>
      <dgm:ruleLst/>
      <dgm:choose name="Name6">
        <dgm:if name="Name7" axis="ch" ptType="node" func="cnt" op="gte" val="2">
          <dgm:layoutNode name="firstBuf">
            <dgm:alg type="sp"/>
            <dgm:shape xmlns:r="http://schemas.openxmlformats.org/officeDocument/2006/relationships" r:blip="">
              <dgm:adjLst/>
            </dgm:shape>
            <dgm:presOf/>
            <dgm:constrLst/>
            <dgm:ruleLst/>
          </dgm:layoutNode>
        </dgm:if>
        <dgm:else name="Name8"/>
      </dgm:choose>
      <dgm:layoutNode name="hierChild1">
        <dgm:varLst>
          <dgm:chPref val="1"/>
          <dgm:animOne val="branch"/>
          <dgm:animLvl val="lvl"/>
        </dgm:varLst>
        <dgm:choose name="Name9">
          <dgm:if name="Name10" func="var" arg="dir" op="equ" val="norm">
            <dgm:alg type="hierChild">
              <dgm:param type="linDir" val="fromL"/>
              <dgm:param type="vertAlign" val="t"/>
            </dgm:alg>
          </dgm:if>
          <dgm:else name="Name11">
            <dgm:alg type="hierChild">
              <dgm:param type="linDir" val="fromR"/>
              <dgm:param type="vertAlign" val="t"/>
            </dgm:alg>
          </dgm:else>
        </dgm:choose>
        <dgm:shape xmlns:r="http://schemas.openxmlformats.org/officeDocument/2006/relationships" r:blip="">
          <dgm:adjLst/>
        </dgm:shape>
        <dgm:presOf/>
        <dgm:constrLst>
          <dgm:constr type="primFontSz" for="des" ptType="node" op="equ"/>
        </dgm:constrLst>
        <dgm:ruleLst/>
        <dgm:forEach name="Name12" axis="ch" cnt="3">
          <dgm:forEach name="Name13" axis="self" ptType="node">
            <dgm:layoutNode name="Name14">
              <dgm:alg type="hierRoot"/>
              <dgm:shape xmlns:r="http://schemas.openxmlformats.org/officeDocument/2006/relationships" r:blip="">
                <dgm:adjLst/>
              </dgm:shape>
              <dgm:presOf/>
              <dgm:constrLst/>
              <dgm:ruleLst/>
              <dgm:layoutNode name="level1Shape" styleLbl="node0">
                <dgm:varLst>
                  <dgm:chPref val="3"/>
                </dgm:varLst>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2">
                <dgm:choose name="Name15">
                  <dgm:if name="Name16" func="var" arg="dir" op="equ" val="norm">
                    <dgm:alg type="hierChild">
                      <dgm:param type="linDir" val="fromL"/>
                    </dgm:alg>
                  </dgm:if>
                  <dgm:else name="Name17">
                    <dgm:alg type="hierChild">
                      <dgm:param type="linDir" val="fromR"/>
                    </dgm:alg>
                  </dgm:else>
                </dgm:choose>
                <dgm:shape xmlns:r="http://schemas.openxmlformats.org/officeDocument/2006/relationships" r:blip="">
                  <dgm:adjLst/>
                </dgm:shape>
                <dgm:presOf/>
                <dgm:constrLst/>
                <dgm:ruleLst/>
                <dgm:forEach name="repeat" axis="ch">
                  <dgm:forEach name="Name18" axis="self" ptType="parTrans" cnt="1">
                    <dgm:layoutNode name="Name19">
                      <dgm:alg type="conn">
                        <dgm:param type="dim" val="1D"/>
                        <dgm:param type="endSty" val="noArr"/>
                        <dgm:param type="connRout" val="bend"/>
                        <dgm:param type="begPts" val="bCtr"/>
                        <dgm:param type="endPts" val="tCtr"/>
                      </dgm:alg>
                      <dgm:shape xmlns:r="http://schemas.openxmlformats.org/officeDocument/2006/relationships" type="conn" r:blip="">
                        <dgm:adjLst/>
                      </dgm:shape>
                      <dgm:presOf axis="self"/>
                      <dgm:constrLst>
                        <dgm:constr type="w" val="1"/>
                        <dgm:constr type="h" val="1"/>
                        <dgm:constr type="begPad"/>
                        <dgm:constr type="endPad"/>
                      </dgm:constrLst>
                      <dgm:ruleLst/>
                    </dgm:layoutNode>
                  </dgm:forEach>
                  <dgm:forEach name="Name20" axis="self" ptType="node">
                    <dgm:layoutNode name="Name21">
                      <dgm:alg type="hierRoot"/>
                      <dgm:shape xmlns:r="http://schemas.openxmlformats.org/officeDocument/2006/relationships" r:blip="">
                        <dgm:adjLst/>
                      </dgm:shape>
                      <dgm:presOf/>
                      <dgm:constrLst/>
                      <dgm:ruleLst/>
                      <dgm:layoutNode name="level2Shape">
                        <dgm:alg type="tx"/>
                        <dgm:shape xmlns:r="http://schemas.openxmlformats.org/officeDocument/2006/relationships" type="roundRect" r:blip="">
                          <dgm:adjLst>
                            <dgm:adj idx="1" val="0.1"/>
                          </dgm:adjLst>
                        </dgm:shape>
                        <dgm:presOf axis="self"/>
                        <dgm:constrLst>
                          <dgm:constr type="primFontSz" val="65"/>
                          <dgm:constr type="tMarg" refType="primFontSz" fact="0.3"/>
                          <dgm:constr type="bMarg" refType="primFontSz" fact="0.3"/>
                          <dgm:constr type="lMarg" refType="primFontSz" fact="0.3"/>
                          <dgm:constr type="rMarg" refType="primFontSz" fact="0.3"/>
                        </dgm:constrLst>
                        <dgm:ruleLst>
                          <dgm:rule type="primFontSz" val="5" fact="NaN" max="NaN"/>
                        </dgm:ruleLst>
                      </dgm:layoutNode>
                      <dgm:layoutNode name="hierChild3">
                        <dgm:choose name="Name22">
                          <dgm:if name="Name23" func="var" arg="dir" op="equ" val="norm">
                            <dgm:alg type="hierChild">
                              <dgm:param type="linDir" val="fromL"/>
                            </dgm:alg>
                          </dgm:if>
                          <dgm:else name="Name24">
                            <dgm:alg type="hierChild">
                              <dgm:param type="linDir" val="fromR"/>
                            </dgm:alg>
                          </dgm:else>
                        </dgm:choose>
                        <dgm:shape xmlns:r="http://schemas.openxmlformats.org/officeDocument/2006/relationships" r:blip="">
                          <dgm:adjLst/>
                        </dgm:shape>
                        <dgm:presOf/>
                        <dgm:constrLst/>
                        <dgm:ruleLst/>
                        <dgm:forEach name="Name25" ref="repeat"/>
                      </dgm:layoutNode>
                    </dgm:layoutNode>
                  </dgm:forEach>
                </dgm:forEach>
              </dgm:layoutNode>
            </dgm:layoutNode>
          </dgm:forEach>
        </dgm:forEach>
      </dgm:layoutNode>
    </dgm:layoutNode>
    <dgm:layoutNode name="bgShapesFlow">
      <dgm:alg type="lin">
        <dgm:param type="linDir" val="fromT"/>
        <dgm:param type="nodeVertAlign" val="t"/>
        <dgm:param type="vertAlign" val="t"/>
        <dgm:param type="nodeHorzAlign" val="ctr"/>
      </dgm:alg>
      <dgm:shape xmlns:r="http://schemas.openxmlformats.org/officeDocument/2006/relationships" r:blip="">
        <dgm:adjLst/>
      </dgm:shape>
      <dgm:presOf/>
      <dgm:constrLst>
        <dgm:constr type="userB"/>
        <dgm:constr type="w" for="ch" forName="rectComp" refType="w"/>
        <dgm:constr type="h" for="ch" forName="rectComp" refType="h"/>
        <dgm:constr type="w" for="des" forName="bgRect" refType="w"/>
        <dgm:constr type="primFontSz" for="des" forName="bgRectTx" op="equ"/>
      </dgm:constrLst>
      <dgm:ruleLst/>
      <dgm:forEach name="Name26" axis="ch" ptType="node" st="2">
        <dgm:layoutNode name="rectComp">
          <dgm:alg type="composite">
            <dgm:param type="vertAlign" val="t"/>
            <dgm:param type="horzAlign" val="ctr"/>
          </dgm:alg>
          <dgm:shape xmlns:r="http://schemas.openxmlformats.org/officeDocument/2006/relationships" r:blip="">
            <dgm:adjLst/>
          </dgm:shape>
          <dgm:presOf/>
          <dgm:choose name="Name27">
            <dgm:if name="Name28" func="var" arg="dir" op="equ" val="norm">
              <dgm:constrLst>
                <dgm:constr type="userA"/>
                <dgm:constr type="l" for="ch" forName="bgRect"/>
                <dgm:constr type="t" for="ch" forName="bgRect"/>
                <dgm:constr type="h" for="ch" forName="bgRect" refType="userA" fact="1.2"/>
                <dgm:constr type="l" for="ch" forName="bgRectTx"/>
                <dgm:constr type="t" for="ch" forName="bgRectTx"/>
                <dgm:constr type="w" for="ch" forName="bgRectTx" refType="w" refFor="ch" refForName="bgRect" fact="0.3"/>
                <dgm:constr type="h" for="ch" forName="bgRectTx" refType="h" refFor="ch" refForName="bgRect" op="equ"/>
              </dgm:constrLst>
            </dgm:if>
            <dgm:else name="Name29">
              <dgm:constrLst>
                <dgm:constr type="userA"/>
                <dgm:constr type="l" for="ch" forName="bgRect"/>
                <dgm:constr type="t" for="ch" forName="bgRect"/>
                <dgm:constr type="h" for="ch" forName="bgRect" refType="userA" fact="1.2"/>
                <dgm:constr type="r" for="ch" forName="bgRectTx" refType="w"/>
                <dgm:constr type="t" for="ch" forName="bgRectTx"/>
                <dgm:constr type="w" for="ch" forName="bgRectTx" refType="w" refFor="ch" refForName="bgRect" fact="0.3"/>
                <dgm:constr type="h" for="ch" forName="bgRectTx" refType="h" refFor="ch" refForName="bgRect" op="equ"/>
              </dgm:constrLst>
            </dgm:else>
          </dgm:choose>
          <dgm:ruleLst/>
          <dgm:layoutNode name="bgRect" styleLbl="bgShp">
            <dgm:alg type="sp"/>
            <dgm:shape xmlns:r="http://schemas.openxmlformats.org/officeDocument/2006/relationships" type="roundRect" r:blip="" zOrderOff="-999">
              <dgm:adjLst>
                <dgm:adj idx="1" val="0.1"/>
              </dgm:adjLst>
            </dgm:shape>
            <dgm:presOf axis="desOrSelf" ptType="node"/>
            <dgm:constrLst/>
            <dgm:ruleLst/>
          </dgm:layoutNode>
          <dgm:layoutNode name="bgRectTx" styleLbl="bgShp">
            <dgm:varLst>
              <dgm:bulletEnabled val="1"/>
            </dgm:varLst>
            <dgm:alg type="tx"/>
            <dgm:presOf axis="desOrSelf" ptType="node"/>
            <dgm:shape xmlns:r="http://schemas.openxmlformats.org/officeDocument/2006/relationships" type="rect" r:blip="" zOrderOff="-999" hideGeom="1">
              <dgm:adjLst/>
            </dgm:shape>
            <dgm:constrLst>
              <dgm:constr type="primFontSz" val="65"/>
            </dgm:constrLst>
            <dgm:ruleLst>
              <dgm:rule type="primFontSz" val="5" fact="NaN" max="NaN"/>
            </dgm:ruleLst>
          </dgm:layoutNode>
        </dgm:layoutNode>
        <dgm:choose name="Name30">
          <dgm:if name="Name31" axis="self" ptType="node" func="revPos" op="gte" val="2">
            <dgm:layoutNode name="spComp">
              <dgm:alg type="composite">
                <dgm:param type="vertAlign" val="t"/>
                <dgm:param type="horzAlign" val="ctr"/>
              </dgm:alg>
              <dgm:shape xmlns:r="http://schemas.openxmlformats.org/officeDocument/2006/relationships" r:blip="">
                <dgm:adjLst/>
              </dgm:shape>
              <dgm:presOf/>
              <dgm:constrLst>
                <dgm:constr type="userA"/>
                <dgm:constr type="userB"/>
                <dgm:constr type="l" for="ch" forName="vSp"/>
                <dgm:constr type="t" for="ch" forName="vSp"/>
                <dgm:constr type="h" for="ch" forName="vSp" refType="userB"/>
                <dgm:constr type="hOff" for="ch" forName="vSp" refType="userA" fact="-0.2"/>
              </dgm:constrLst>
              <dgm:ruleLst/>
              <dgm:layoutNode name="vSp">
                <dgm:alg type="sp"/>
                <dgm:shape xmlns:r="http://schemas.openxmlformats.org/officeDocument/2006/relationships" r:blip="">
                  <dgm:adjLst/>
                </dgm:shape>
                <dgm:presOf/>
                <dgm:constrLst/>
                <dgm:ruleLst/>
              </dgm:layoutNode>
            </dgm:layoutNode>
          </dgm:if>
          <dgm:else name="Name32"/>
        </dgm:choose>
      </dgm:forEach>
    </dgm:layoutNode>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1" Type="http://schemas.openxmlformats.org/officeDocument/2006/relationships/image" Target="../media/image3.png"/></Relationships>
</file>

<file path=xl/drawings/_rels/drawing2.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1.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4.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6.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1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1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0.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21.v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image" Target="../media/image2.png"/></Relationships>
</file>

<file path=xl/drawings/_rels/vmlDrawing3.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vmlDrawing9.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71362</xdr:colOff>
      <xdr:row>2</xdr:row>
      <xdr:rowOff>1356359</xdr:rowOff>
    </xdr:from>
    <xdr:to>
      <xdr:col>3</xdr:col>
      <xdr:colOff>1143000</xdr:colOff>
      <xdr:row>4</xdr:row>
      <xdr:rowOff>205330</xdr:rowOff>
    </xdr:to>
    <xdr:pic>
      <xdr:nvPicPr>
        <xdr:cNvPr id="7" name="Imagen 6">
          <a:extLst>
            <a:ext uri="{FF2B5EF4-FFF2-40B4-BE49-F238E27FC236}">
              <a16:creationId xmlns:a16="http://schemas.microsoft.com/office/drawing/2014/main" id="{AFE8B7B2-27E4-4D40-9F2A-010A416EBBB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1362" y="2118359"/>
          <a:ext cx="5994158" cy="422869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990600</xdr:colOff>
      <xdr:row>2</xdr:row>
      <xdr:rowOff>106680</xdr:rowOff>
    </xdr:from>
    <xdr:to>
      <xdr:col>6</xdr:col>
      <xdr:colOff>152400</xdr:colOff>
      <xdr:row>4</xdr:row>
      <xdr:rowOff>0</xdr:rowOff>
    </xdr:to>
    <xdr:graphicFrame macro="">
      <xdr:nvGraphicFramePr>
        <xdr:cNvPr id="2" name="1 Diagrama">
          <a:extLst>
            <a:ext uri="{FF2B5EF4-FFF2-40B4-BE49-F238E27FC236}">
              <a16:creationId xmlns:a16="http://schemas.microsoft.com/office/drawing/2014/main" id="{00000000-0008-0000-0700-000002000000}"/>
            </a:ext>
          </a:extLst>
        </xdr:cNvPr>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6.vml"/><Relationship Id="rId2" Type="http://schemas.openxmlformats.org/officeDocument/2006/relationships/vmlDrawing" Target="../drawings/vmlDrawing15.vml"/><Relationship Id="rId1" Type="http://schemas.openxmlformats.org/officeDocument/2006/relationships/printerSettings" Target="../printerSettings/printerSettings10.bin"/><Relationship Id="rId4" Type="http://schemas.openxmlformats.org/officeDocument/2006/relationships/comments" Target="../comments7.xml"/></Relationships>
</file>

<file path=xl/worksheets/_rels/sheet11.xml.rels><?xml version="1.0" encoding="UTF-8" standalone="yes"?>
<Relationships xmlns="http://schemas.openxmlformats.org/package/2006/relationships"><Relationship Id="rId2" Type="http://schemas.openxmlformats.org/officeDocument/2006/relationships/vmlDrawing" Target="../drawings/vmlDrawing1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vmlDrawing" Target="../drawings/vmlDrawing19.vml"/><Relationship Id="rId2" Type="http://schemas.openxmlformats.org/officeDocument/2006/relationships/vmlDrawing" Target="../drawings/vmlDrawing18.vml"/><Relationship Id="rId1" Type="http://schemas.openxmlformats.org/officeDocument/2006/relationships/printerSettings" Target="../printerSettings/printerSettings12.bin"/><Relationship Id="rId4" Type="http://schemas.openxmlformats.org/officeDocument/2006/relationships/comments" Target="../comments8.xml"/></Relationships>
</file>

<file path=xl/worksheets/_rels/sheet13.xml.rels><?xml version="1.0" encoding="UTF-8" standalone="yes"?>
<Relationships xmlns="http://schemas.openxmlformats.org/package/2006/relationships"><Relationship Id="rId2" Type="http://schemas.openxmlformats.org/officeDocument/2006/relationships/vmlDrawing" Target="../drawings/vmlDrawing20.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vmlDrawing" Target="../drawings/vmlDrawing21.v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vmlDrawing" Target="../drawings/vmlDrawing2.vml"/><Relationship Id="rId1" Type="http://schemas.openxmlformats.org/officeDocument/2006/relationships/printerSettings" Target="../printerSettings/printerSettings3.bin"/><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vmlDrawing" Target="../drawings/vmlDrawing4.vml"/><Relationship Id="rId1" Type="http://schemas.openxmlformats.org/officeDocument/2006/relationships/printerSettings" Target="../printerSettings/printerSettings4.bin"/><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vmlDrawing" Target="../drawings/vmlDrawing8.vml"/><Relationship Id="rId1" Type="http://schemas.openxmlformats.org/officeDocument/2006/relationships/printerSettings" Target="../printerSettings/printerSettings6.bin"/><Relationship Id="rId4" Type="http://schemas.openxmlformats.org/officeDocument/2006/relationships/comments" Target="../comments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7.bin"/><Relationship Id="rId4" Type="http://schemas.openxmlformats.org/officeDocument/2006/relationships/comments" Target="../comments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2.xml"/><Relationship Id="rId1" Type="http://schemas.openxmlformats.org/officeDocument/2006/relationships/printerSettings" Target="../printerSettings/printerSettings8.bin"/><Relationship Id="rId5" Type="http://schemas.openxmlformats.org/officeDocument/2006/relationships/comments" Target="../comments6.xml"/><Relationship Id="rId4" Type="http://schemas.openxmlformats.org/officeDocument/2006/relationships/vmlDrawing" Target="../drawings/vmlDrawing13.vml"/></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14.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9"/>
  <sheetViews>
    <sheetView view="pageLayout" zoomScaleNormal="100" workbookViewId="0">
      <selection activeCell="A5" sqref="A5:B5"/>
    </sheetView>
  </sheetViews>
  <sheetFormatPr baseColWidth="10" defaultColWidth="11.5546875" defaultRowHeight="13.8" x14ac:dyDescent="0.3"/>
  <cols>
    <col min="1" max="1" width="44.109375" style="46" customWidth="1"/>
    <col min="2" max="2" width="40.88671875" style="46" customWidth="1"/>
    <col min="3" max="16384" width="11.5546875" style="46"/>
  </cols>
  <sheetData>
    <row r="1" spans="1:4" ht="31.2" customHeight="1" x14ac:dyDescent="0.3">
      <c r="A1" s="156" t="s">
        <v>204</v>
      </c>
      <c r="B1" s="157"/>
    </row>
    <row r="2" spans="1:4" x14ac:dyDescent="0.3">
      <c r="A2" s="155"/>
      <c r="B2" s="155"/>
    </row>
    <row r="3" spans="1:4" ht="27.6" customHeight="1" x14ac:dyDescent="0.3">
      <c r="A3" s="158" t="s">
        <v>207</v>
      </c>
      <c r="B3" s="158"/>
      <c r="C3" s="60"/>
      <c r="D3" s="60"/>
    </row>
    <row r="4" spans="1:4" x14ac:dyDescent="0.3">
      <c r="A4" s="61"/>
      <c r="B4" s="61"/>
    </row>
    <row r="5" spans="1:4" ht="227.4" customHeight="1" x14ac:dyDescent="0.3">
      <c r="A5" s="159" t="s">
        <v>211</v>
      </c>
      <c r="B5" s="159"/>
    </row>
    <row r="6" spans="1:4" x14ac:dyDescent="0.3">
      <c r="A6" s="61"/>
      <c r="B6" s="61"/>
    </row>
    <row r="7" spans="1:4" ht="20.399999999999999" x14ac:dyDescent="0.3">
      <c r="A7" s="158" t="s">
        <v>208</v>
      </c>
      <c r="B7" s="158"/>
    </row>
    <row r="8" spans="1:4" x14ac:dyDescent="0.3">
      <c r="A8" s="61"/>
      <c r="B8" s="61"/>
    </row>
    <row r="9" spans="1:4" ht="199.8" customHeight="1" x14ac:dyDescent="0.3">
      <c r="A9" s="154" t="s">
        <v>209</v>
      </c>
      <c r="B9" s="154"/>
    </row>
  </sheetData>
  <sheetProtection sheet="1" objects="1" scenarios="1"/>
  <mergeCells count="6">
    <mergeCell ref="A9:B9"/>
    <mergeCell ref="A2:B2"/>
    <mergeCell ref="A1:B1"/>
    <mergeCell ref="A3:B3"/>
    <mergeCell ref="A5:B5"/>
    <mergeCell ref="A7:B7"/>
  </mergeCells>
  <pageMargins left="0.75" right="0.83333333333333337" top="1.1944444444444444" bottom="0.75" header="0.3" footer="0.3"/>
  <pageSetup paperSize="9" orientation="portrait" r:id="rId1"/>
  <headerFooter>
    <oddHeader>&amp;L&amp;G&amp;R&amp;G</oddHeader>
  </headerFooter>
  <legacyDrawingHF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24"/>
  <sheetViews>
    <sheetView view="pageLayout" zoomScaleNormal="98" workbookViewId="0">
      <selection sqref="A1:D1"/>
    </sheetView>
  </sheetViews>
  <sheetFormatPr baseColWidth="10" defaultColWidth="11.5546875" defaultRowHeight="13.8" x14ac:dyDescent="0.3"/>
  <cols>
    <col min="1" max="1" width="22.77734375" style="5" customWidth="1"/>
    <col min="2" max="4" width="8.77734375" style="5" customWidth="1"/>
    <col min="5" max="5" width="11.21875" style="5" customWidth="1"/>
    <col min="6" max="8" width="8.77734375" style="5" customWidth="1"/>
    <col min="9" max="16384" width="11.5546875" style="5"/>
  </cols>
  <sheetData>
    <row r="1" spans="1:8" ht="31.2" customHeight="1" x14ac:dyDescent="0.3">
      <c r="A1" s="158" t="s">
        <v>190</v>
      </c>
      <c r="B1" s="158"/>
      <c r="C1" s="158"/>
      <c r="D1" s="158"/>
      <c r="E1" s="158"/>
      <c r="F1" s="158"/>
      <c r="G1" s="158"/>
      <c r="H1" s="158"/>
    </row>
    <row r="2" spans="1:8" ht="13.8" customHeight="1" x14ac:dyDescent="0.3">
      <c r="A2" s="211"/>
      <c r="B2" s="211"/>
    </row>
    <row r="3" spans="1:8" x14ac:dyDescent="0.25">
      <c r="A3" s="216" t="s">
        <v>40</v>
      </c>
      <c r="B3" s="212" t="s">
        <v>69</v>
      </c>
      <c r="C3" s="212"/>
      <c r="D3" s="212"/>
      <c r="E3" s="215" t="s">
        <v>73</v>
      </c>
      <c r="F3" s="212" t="s">
        <v>70</v>
      </c>
      <c r="G3" s="212"/>
      <c r="H3" s="212"/>
    </row>
    <row r="4" spans="1:8" x14ac:dyDescent="0.3">
      <c r="A4" s="216"/>
      <c r="B4" s="7" t="s">
        <v>41</v>
      </c>
      <c r="C4" s="7" t="s">
        <v>42</v>
      </c>
      <c r="D4" s="7" t="s">
        <v>43</v>
      </c>
      <c r="E4" s="215"/>
      <c r="F4" s="7" t="s">
        <v>41</v>
      </c>
      <c r="G4" s="7" t="s">
        <v>71</v>
      </c>
      <c r="H4" s="7" t="s">
        <v>43</v>
      </c>
    </row>
    <row r="6" spans="1:8" x14ac:dyDescent="0.25">
      <c r="A6" s="88" t="s">
        <v>44</v>
      </c>
      <c r="B6" s="100">
        <f>'6.1. Inversiones'!B8</f>
        <v>0</v>
      </c>
      <c r="C6" s="100">
        <f>'6.1. Inversiones'!C8</f>
        <v>0</v>
      </c>
      <c r="D6" s="100">
        <f>'6.1. Inversiones'!D8</f>
        <v>0</v>
      </c>
      <c r="E6" s="14"/>
      <c r="F6" s="100">
        <f>SUM(F7:F10)</f>
        <v>0</v>
      </c>
      <c r="G6" s="100">
        <f t="shared" ref="G6:H6" si="0">SUM(G7:G10)</f>
        <v>0</v>
      </c>
      <c r="H6" s="100">
        <f t="shared" si="0"/>
        <v>0</v>
      </c>
    </row>
    <row r="7" spans="1:8" x14ac:dyDescent="0.25">
      <c r="A7" s="101" t="s">
        <v>45</v>
      </c>
      <c r="B7" s="102">
        <f>'6.1. Inversiones'!B9</f>
        <v>0</v>
      </c>
      <c r="C7" s="102">
        <f>'6.1. Inversiones'!C9</f>
        <v>0</v>
      </c>
      <c r="D7" s="102">
        <f>'6.1. Inversiones'!D9</f>
        <v>0</v>
      </c>
      <c r="E7" s="104">
        <v>0.1</v>
      </c>
      <c r="F7" s="102">
        <f>$B7*$E7</f>
        <v>0</v>
      </c>
      <c r="G7" s="102">
        <f>($B7*$E7)+($C7*$E7)</f>
        <v>0</v>
      </c>
      <c r="H7" s="102">
        <f>($B7*$E7)+($C7*$E7)+($D7*$E7)</f>
        <v>0</v>
      </c>
    </row>
    <row r="8" spans="1:8" x14ac:dyDescent="0.25">
      <c r="A8" s="101" t="s">
        <v>46</v>
      </c>
      <c r="B8" s="102">
        <f>'6.1. Inversiones'!B10</f>
        <v>0</v>
      </c>
      <c r="C8" s="102">
        <f>'6.1. Inversiones'!C10</f>
        <v>0</v>
      </c>
      <c r="D8" s="102">
        <f>'6.1. Inversiones'!D10</f>
        <v>0</v>
      </c>
      <c r="E8" s="104">
        <v>0.1</v>
      </c>
      <c r="F8" s="102">
        <f>$B8*$E8</f>
        <v>0</v>
      </c>
      <c r="G8" s="102">
        <f>($B8*$E8)+($C8*$E8)</f>
        <v>0</v>
      </c>
      <c r="H8" s="102">
        <f>($B8*$E8)+($C8*$E8)+($D8*$E8)</f>
        <v>0</v>
      </c>
    </row>
    <row r="9" spans="1:8" x14ac:dyDescent="0.25">
      <c r="A9" s="101" t="s">
        <v>47</v>
      </c>
      <c r="B9" s="102">
        <f>'6.1. Inversiones'!B11</f>
        <v>0</v>
      </c>
      <c r="C9" s="102">
        <f>'6.1. Inversiones'!C11</f>
        <v>0</v>
      </c>
      <c r="D9" s="102">
        <f>'6.1. Inversiones'!D11</f>
        <v>0</v>
      </c>
      <c r="E9" s="104">
        <v>0.1</v>
      </c>
      <c r="F9" s="102">
        <f>$B9*$E9</f>
        <v>0</v>
      </c>
      <c r="G9" s="102">
        <f>($B9*$E9)+($C9*$E9)</f>
        <v>0</v>
      </c>
      <c r="H9" s="102">
        <f>($B9*$E9)+($C9*$E9)+($D9*$E9)</f>
        <v>0</v>
      </c>
    </row>
    <row r="10" spans="1:8" x14ac:dyDescent="0.25">
      <c r="A10" s="101" t="s">
        <v>48</v>
      </c>
      <c r="B10" s="102">
        <f>'6.1. Inversiones'!B12</f>
        <v>0</v>
      </c>
      <c r="C10" s="102">
        <f>'6.1. Inversiones'!C12</f>
        <v>0</v>
      </c>
      <c r="D10" s="102">
        <f>'6.1. Inversiones'!D12</f>
        <v>0</v>
      </c>
      <c r="E10" s="104">
        <v>0.1</v>
      </c>
      <c r="F10" s="102">
        <f>$B10*$E10</f>
        <v>0</v>
      </c>
      <c r="G10" s="102">
        <f>($B10*$E10)+($C10*$E10)</f>
        <v>0</v>
      </c>
      <c r="H10" s="102">
        <f>($B10*$E10)+($C10*$E10)+($D10*$E10)</f>
        <v>0</v>
      </c>
    </row>
    <row r="11" spans="1:8" x14ac:dyDescent="0.25">
      <c r="A11" s="92" t="s">
        <v>49</v>
      </c>
      <c r="B11" s="103">
        <f>'6.1. Inversiones'!B13</f>
        <v>0</v>
      </c>
      <c r="C11" s="103">
        <f>'6.1. Inversiones'!C13</f>
        <v>0</v>
      </c>
      <c r="D11" s="103">
        <f>'6.1. Inversiones'!D13</f>
        <v>0</v>
      </c>
      <c r="E11" s="105"/>
      <c r="F11" s="103">
        <f>SUM(F12:F19)</f>
        <v>0</v>
      </c>
      <c r="G11" s="103">
        <f>SUM(G12:G19)</f>
        <v>0</v>
      </c>
      <c r="H11" s="103">
        <f t="shared" ref="H11" si="1">SUM(H12:H19)</f>
        <v>0</v>
      </c>
    </row>
    <row r="12" spans="1:8" x14ac:dyDescent="0.25">
      <c r="A12" s="101" t="s">
        <v>50</v>
      </c>
      <c r="B12" s="102">
        <f>'6.1. Inversiones'!B14</f>
        <v>0</v>
      </c>
      <c r="C12" s="102">
        <f>'6.1. Inversiones'!C14</f>
        <v>0</v>
      </c>
      <c r="D12" s="102">
        <f>'6.1. Inversiones'!D14</f>
        <v>0</v>
      </c>
      <c r="E12" s="104">
        <v>0</v>
      </c>
      <c r="F12" s="102">
        <v>0</v>
      </c>
      <c r="G12" s="102">
        <v>0</v>
      </c>
      <c r="H12" s="102">
        <v>0</v>
      </c>
    </row>
    <row r="13" spans="1:8" x14ac:dyDescent="0.25">
      <c r="A13" s="101" t="s">
        <v>57</v>
      </c>
      <c r="B13" s="102">
        <f>'6.1. Inversiones'!B15</f>
        <v>0</v>
      </c>
      <c r="C13" s="102">
        <f>'6.1. Inversiones'!C15</f>
        <v>0</v>
      </c>
      <c r="D13" s="102">
        <f>'6.1. Inversiones'!D15</f>
        <v>0</v>
      </c>
      <c r="E13" s="104">
        <v>0.03</v>
      </c>
      <c r="F13" s="102">
        <f t="shared" ref="F13:F19" si="2">$B13*$E13</f>
        <v>0</v>
      </c>
      <c r="G13" s="102">
        <f t="shared" ref="G13:G19" si="3">($B13*$E13)+($C13*$E13)</f>
        <v>0</v>
      </c>
      <c r="H13" s="102">
        <f t="shared" ref="H13:H19" si="4">($B13*$E13)+($C13*$E13)+($D13*$E13)</f>
        <v>0</v>
      </c>
    </row>
    <row r="14" spans="1:8" x14ac:dyDescent="0.25">
      <c r="A14" s="101" t="s">
        <v>51</v>
      </c>
      <c r="B14" s="102">
        <f>'6.1. Inversiones'!B16</f>
        <v>0</v>
      </c>
      <c r="C14" s="102">
        <f>'6.1. Inversiones'!C16</f>
        <v>0</v>
      </c>
      <c r="D14" s="102">
        <f>'6.1. Inversiones'!D16</f>
        <v>0</v>
      </c>
      <c r="E14" s="104">
        <v>0.1</v>
      </c>
      <c r="F14" s="102">
        <f t="shared" si="2"/>
        <v>0</v>
      </c>
      <c r="G14" s="102">
        <f t="shared" si="3"/>
        <v>0</v>
      </c>
      <c r="H14" s="102">
        <f t="shared" si="4"/>
        <v>0</v>
      </c>
    </row>
    <row r="15" spans="1:8" x14ac:dyDescent="0.25">
      <c r="A15" s="101" t="s">
        <v>52</v>
      </c>
      <c r="B15" s="102">
        <f>'6.1. Inversiones'!B17</f>
        <v>0</v>
      </c>
      <c r="C15" s="102">
        <f>'6.1. Inversiones'!C17</f>
        <v>0</v>
      </c>
      <c r="D15" s="102">
        <f>'6.1. Inversiones'!D17</f>
        <v>0</v>
      </c>
      <c r="E15" s="104">
        <v>0.1</v>
      </c>
      <c r="F15" s="102">
        <f t="shared" si="2"/>
        <v>0</v>
      </c>
      <c r="G15" s="102">
        <f t="shared" si="3"/>
        <v>0</v>
      </c>
      <c r="H15" s="102">
        <f t="shared" si="4"/>
        <v>0</v>
      </c>
    </row>
    <row r="16" spans="1:8" x14ac:dyDescent="0.25">
      <c r="A16" s="101" t="s">
        <v>53</v>
      </c>
      <c r="B16" s="102">
        <f>'6.1. Inversiones'!B18</f>
        <v>0</v>
      </c>
      <c r="C16" s="102">
        <f>'6.1. Inversiones'!C18</f>
        <v>0</v>
      </c>
      <c r="D16" s="102">
        <f>'6.1. Inversiones'!D18</f>
        <v>0</v>
      </c>
      <c r="E16" s="104">
        <v>0.1</v>
      </c>
      <c r="F16" s="102">
        <f t="shared" si="2"/>
        <v>0</v>
      </c>
      <c r="G16" s="102">
        <f t="shared" si="3"/>
        <v>0</v>
      </c>
      <c r="H16" s="102">
        <f t="shared" si="4"/>
        <v>0</v>
      </c>
    </row>
    <row r="17" spans="1:8" x14ac:dyDescent="0.25">
      <c r="A17" s="101" t="s">
        <v>54</v>
      </c>
      <c r="B17" s="102">
        <f>'6.1. Inversiones'!B19</f>
        <v>0</v>
      </c>
      <c r="C17" s="102">
        <f>'6.1. Inversiones'!C19</f>
        <v>0</v>
      </c>
      <c r="D17" s="102">
        <f>'6.1. Inversiones'!D19</f>
        <v>0</v>
      </c>
      <c r="E17" s="104">
        <v>0.25</v>
      </c>
      <c r="F17" s="102">
        <f t="shared" si="2"/>
        <v>0</v>
      </c>
      <c r="G17" s="102">
        <f t="shared" si="3"/>
        <v>0</v>
      </c>
      <c r="H17" s="102">
        <f t="shared" si="4"/>
        <v>0</v>
      </c>
    </row>
    <row r="18" spans="1:8" x14ac:dyDescent="0.25">
      <c r="A18" s="101" t="s">
        <v>55</v>
      </c>
      <c r="B18" s="102">
        <f>'6.1. Inversiones'!B20</f>
        <v>0</v>
      </c>
      <c r="C18" s="102">
        <f>'6.1. Inversiones'!C20</f>
        <v>0</v>
      </c>
      <c r="D18" s="102">
        <f>'6.1. Inversiones'!D20</f>
        <v>0</v>
      </c>
      <c r="E18" s="104">
        <v>0.12</v>
      </c>
      <c r="F18" s="102">
        <f t="shared" si="2"/>
        <v>0</v>
      </c>
      <c r="G18" s="102">
        <f t="shared" si="3"/>
        <v>0</v>
      </c>
      <c r="H18" s="102">
        <f t="shared" si="4"/>
        <v>0</v>
      </c>
    </row>
    <row r="19" spans="1:8" x14ac:dyDescent="0.25">
      <c r="A19" s="101" t="s">
        <v>56</v>
      </c>
      <c r="B19" s="102">
        <f>'6.1. Inversiones'!B21</f>
        <v>0</v>
      </c>
      <c r="C19" s="102">
        <f>'6.1. Inversiones'!C21</f>
        <v>0</v>
      </c>
      <c r="D19" s="102">
        <f>'6.1. Inversiones'!D21</f>
        <v>0</v>
      </c>
      <c r="E19" s="104">
        <v>0.25</v>
      </c>
      <c r="F19" s="102">
        <f t="shared" si="2"/>
        <v>0</v>
      </c>
      <c r="G19" s="102">
        <f t="shared" si="3"/>
        <v>0</v>
      </c>
      <c r="H19" s="102">
        <f t="shared" si="4"/>
        <v>0</v>
      </c>
    </row>
    <row r="20" spans="1:8" x14ac:dyDescent="0.3">
      <c r="A20" s="209"/>
      <c r="B20" s="209"/>
      <c r="C20" s="209"/>
      <c r="D20" s="209"/>
    </row>
    <row r="21" spans="1:8" ht="19.8" customHeight="1" x14ac:dyDescent="0.3">
      <c r="A21" s="213" t="s">
        <v>72</v>
      </c>
      <c r="B21" s="214"/>
      <c r="C21" s="214"/>
      <c r="D21" s="214"/>
      <c r="E21" s="214"/>
      <c r="F21" s="106">
        <f>F6+F11</f>
        <v>0</v>
      </c>
      <c r="G21" s="106">
        <f>G6+G11</f>
        <v>0</v>
      </c>
      <c r="H21" s="106">
        <f>H6+H11</f>
        <v>0</v>
      </c>
    </row>
    <row r="22" spans="1:8" ht="15.6" customHeight="1" x14ac:dyDescent="0.3">
      <c r="A22" s="11"/>
      <c r="B22" s="11"/>
      <c r="C22" s="11"/>
      <c r="D22" s="11"/>
    </row>
    <row r="23" spans="1:8" x14ac:dyDescent="0.3">
      <c r="A23" s="12"/>
      <c r="B23" s="12"/>
      <c r="C23" s="12"/>
      <c r="D23" s="12"/>
    </row>
    <row r="24" spans="1:8" x14ac:dyDescent="0.3">
      <c r="A24" s="13"/>
      <c r="B24" s="13"/>
      <c r="C24" s="13"/>
      <c r="D24" s="13"/>
    </row>
  </sheetData>
  <sheetProtection algorithmName="SHA-512" hashValue="R65xrn/ydFVbvQoR6XcSnQj2K05mfQjTsBmvfOmv34qwLhCww7A1fxN+us9ZFE9sbjqGzA9n3MluBoV1OlhrZw==" saltValue="gzvcy4s88SHiQI0/7VuqWw==" spinCount="100000" sheet="1" objects="1" scenarios="1" formatCells="0" formatColumns="0" formatRows="0" insertColumns="0" insertRows="0" insertHyperlinks="0" deleteColumns="0" deleteRows="0" sort="0"/>
  <mergeCells count="9">
    <mergeCell ref="A20:D20"/>
    <mergeCell ref="B3:D3"/>
    <mergeCell ref="E1:H1"/>
    <mergeCell ref="A21:E21"/>
    <mergeCell ref="E3:E4"/>
    <mergeCell ref="F3:H3"/>
    <mergeCell ref="A3:A4"/>
    <mergeCell ref="A1:D1"/>
    <mergeCell ref="A2:B2"/>
  </mergeCells>
  <pageMargins left="0.75" right="0.7" top="1.0083333333333333" bottom="0.75" header="0.3" footer="0.3"/>
  <pageSetup paperSize="9" orientation="portrait" r:id="rId1"/>
  <headerFooter>
    <oddHeader>&amp;L&amp;G&amp;R&amp;G</oddHeader>
  </headerFooter>
  <ignoredErrors>
    <ignoredError sqref="F11:G11 H11" formula="1"/>
  </ignoredErrors>
  <legacyDrawing r:id="rId2"/>
  <legacyDrawingHF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D41"/>
  <sheetViews>
    <sheetView view="pageLayout" zoomScaleNormal="98" workbookViewId="0">
      <selection sqref="A1:D1"/>
    </sheetView>
  </sheetViews>
  <sheetFormatPr baseColWidth="10" defaultColWidth="11.5546875" defaultRowHeight="13.8" x14ac:dyDescent="0.3"/>
  <cols>
    <col min="1" max="1" width="36.33203125" style="15" customWidth="1"/>
    <col min="2" max="4" width="16.5546875" style="15" customWidth="1"/>
    <col min="5" max="16384" width="11.5546875" style="15"/>
  </cols>
  <sheetData>
    <row r="1" spans="1:4" ht="31.2" customHeight="1" x14ac:dyDescent="0.3">
      <c r="A1" s="158" t="s">
        <v>191</v>
      </c>
      <c r="B1" s="158"/>
      <c r="C1" s="158"/>
      <c r="D1" s="158"/>
    </row>
    <row r="2" spans="1:4" ht="13.8" customHeight="1" x14ac:dyDescent="0.3">
      <c r="A2" s="195"/>
      <c r="B2" s="195"/>
      <c r="C2" s="26"/>
      <c r="D2" s="26"/>
    </row>
    <row r="3" spans="1:4" ht="19.8" customHeight="1" x14ac:dyDescent="0.3">
      <c r="A3" s="217" t="s">
        <v>74</v>
      </c>
      <c r="B3" s="218"/>
      <c r="C3" s="218"/>
      <c r="D3" s="218"/>
    </row>
    <row r="4" spans="1:4" x14ac:dyDescent="0.3">
      <c r="A4" s="19"/>
      <c r="B4" s="19"/>
      <c r="C4" s="19"/>
      <c r="D4" s="19"/>
    </row>
    <row r="5" spans="1:4" x14ac:dyDescent="0.3">
      <c r="A5" s="221" t="s">
        <v>75</v>
      </c>
      <c r="B5" s="222"/>
      <c r="C5" s="222"/>
      <c r="D5" s="222"/>
    </row>
    <row r="6" spans="1:4" s="28" customFormat="1" x14ac:dyDescent="0.3">
      <c r="A6" s="19"/>
      <c r="B6" s="19"/>
      <c r="C6" s="23"/>
      <c r="D6" s="23"/>
    </row>
    <row r="7" spans="1:4" x14ac:dyDescent="0.3">
      <c r="A7" s="33" t="s">
        <v>76</v>
      </c>
      <c r="B7" s="108"/>
      <c r="C7" s="24"/>
      <c r="D7" s="24"/>
    </row>
    <row r="8" spans="1:4" s="28" customFormat="1" x14ac:dyDescent="0.3">
      <c r="A8" s="31"/>
      <c r="B8" s="24"/>
      <c r="C8" s="24"/>
      <c r="D8" s="24"/>
    </row>
    <row r="9" spans="1:4" x14ac:dyDescent="0.3">
      <c r="A9" s="221" t="s">
        <v>91</v>
      </c>
      <c r="B9" s="222"/>
      <c r="C9" s="222"/>
      <c r="D9" s="222"/>
    </row>
    <row r="10" spans="1:4" s="28" customFormat="1" x14ac:dyDescent="0.25">
      <c r="A10" s="19"/>
      <c r="B10" s="47"/>
      <c r="C10" s="47"/>
      <c r="D10" s="47"/>
    </row>
    <row r="11" spans="1:4" x14ac:dyDescent="0.25">
      <c r="A11" s="56" t="s">
        <v>77</v>
      </c>
      <c r="B11" s="109"/>
      <c r="C11" s="48"/>
      <c r="D11" s="48"/>
    </row>
    <row r="12" spans="1:4" x14ac:dyDescent="0.25">
      <c r="A12" s="57" t="s">
        <v>78</v>
      </c>
      <c r="B12" s="110"/>
      <c r="C12" s="48"/>
      <c r="D12" s="48"/>
    </row>
    <row r="13" spans="1:4" x14ac:dyDescent="0.25">
      <c r="A13" s="58" t="s">
        <v>79</v>
      </c>
      <c r="B13" s="111"/>
      <c r="C13" s="48"/>
      <c r="D13" s="48"/>
    </row>
    <row r="14" spans="1:4" x14ac:dyDescent="0.25">
      <c r="A14" s="59" t="s">
        <v>142</v>
      </c>
      <c r="B14" s="107" t="e">
        <f>B11/B13</f>
        <v>#DIV/0!</v>
      </c>
      <c r="C14" s="48"/>
      <c r="D14" s="48"/>
    </row>
    <row r="15" spans="1:4" s="28" customFormat="1" x14ac:dyDescent="0.25">
      <c r="A15" s="31"/>
      <c r="B15" s="49"/>
      <c r="C15" s="48"/>
      <c r="D15" s="48"/>
    </row>
    <row r="16" spans="1:4" s="28" customFormat="1" x14ac:dyDescent="0.25">
      <c r="A16" s="9"/>
      <c r="B16" s="55" t="s">
        <v>41</v>
      </c>
      <c r="C16" s="55" t="s">
        <v>71</v>
      </c>
      <c r="D16" s="55" t="s">
        <v>43</v>
      </c>
    </row>
    <row r="17" spans="1:4" s="28" customFormat="1" x14ac:dyDescent="0.25">
      <c r="A17" s="9" t="s">
        <v>139</v>
      </c>
      <c r="B17" s="102">
        <f>B11</f>
        <v>0</v>
      </c>
      <c r="C17" s="102" t="e">
        <f>B21</f>
        <v>#DIV/0!</v>
      </c>
      <c r="D17" s="102" t="e">
        <f>C21</f>
        <v>#DIV/0!</v>
      </c>
    </row>
    <row r="18" spans="1:4" s="28" customFormat="1" x14ac:dyDescent="0.25">
      <c r="A18" s="9" t="s">
        <v>143</v>
      </c>
      <c r="B18" s="102" t="e">
        <f>B14</f>
        <v>#DIV/0!</v>
      </c>
      <c r="C18" s="102" t="e">
        <f>B14</f>
        <v>#DIV/0!</v>
      </c>
      <c r="D18" s="102" t="e">
        <f>B14</f>
        <v>#DIV/0!</v>
      </c>
    </row>
    <row r="19" spans="1:4" s="28" customFormat="1" x14ac:dyDescent="0.25">
      <c r="A19" s="9" t="s">
        <v>144</v>
      </c>
      <c r="B19" s="102">
        <f>B17*B12</f>
        <v>0</v>
      </c>
      <c r="C19" s="102" t="e">
        <f>C17*B12</f>
        <v>#DIV/0!</v>
      </c>
      <c r="D19" s="102" t="e">
        <f>D17*B12</f>
        <v>#DIV/0!</v>
      </c>
    </row>
    <row r="20" spans="1:4" s="28" customFormat="1" x14ac:dyDescent="0.25">
      <c r="A20" s="9" t="s">
        <v>140</v>
      </c>
      <c r="B20" s="102" t="e">
        <f>B18-B19</f>
        <v>#DIV/0!</v>
      </c>
      <c r="C20" s="102" t="e">
        <f>C18-C19</f>
        <v>#DIV/0!</v>
      </c>
      <c r="D20" s="102" t="e">
        <f>D18-D19</f>
        <v>#DIV/0!</v>
      </c>
    </row>
    <row r="21" spans="1:4" s="28" customFormat="1" x14ac:dyDescent="0.25">
      <c r="A21" s="9" t="s">
        <v>141</v>
      </c>
      <c r="B21" s="102" t="e">
        <f>B17-B20</f>
        <v>#DIV/0!</v>
      </c>
      <c r="C21" s="102" t="e">
        <f>C17-C20</f>
        <v>#DIV/0!</v>
      </c>
      <c r="D21" s="102" t="e">
        <f>D17-D20</f>
        <v>#DIV/0!</v>
      </c>
    </row>
    <row r="22" spans="1:4" s="28" customFormat="1" x14ac:dyDescent="0.3">
      <c r="A22" s="31"/>
      <c r="B22" s="32"/>
      <c r="C22" s="25"/>
      <c r="D22" s="25"/>
    </row>
    <row r="23" spans="1:4" x14ac:dyDescent="0.3">
      <c r="A23" s="221" t="s">
        <v>92</v>
      </c>
      <c r="B23" s="222"/>
      <c r="C23" s="222"/>
      <c r="D23" s="222"/>
    </row>
    <row r="24" spans="1:4" s="28" customFormat="1" x14ac:dyDescent="0.3">
      <c r="A24" s="19"/>
      <c r="B24" s="23"/>
      <c r="C24" s="23"/>
      <c r="D24" s="23"/>
    </row>
    <row r="25" spans="1:4" s="29" customFormat="1" x14ac:dyDescent="0.3">
      <c r="A25" s="9"/>
      <c r="B25" s="53" t="s">
        <v>41</v>
      </c>
      <c r="C25" s="53" t="s">
        <v>71</v>
      </c>
      <c r="D25" s="53" t="s">
        <v>43</v>
      </c>
    </row>
    <row r="26" spans="1:4" s="29" customFormat="1" x14ac:dyDescent="0.3">
      <c r="A26" s="9" t="s">
        <v>164</v>
      </c>
      <c r="B26" s="91"/>
      <c r="C26" s="91"/>
      <c r="D26" s="91"/>
    </row>
    <row r="27" spans="1:4" s="29" customFormat="1" x14ac:dyDescent="0.3">
      <c r="A27" s="9" t="s">
        <v>165</v>
      </c>
      <c r="B27" s="91"/>
      <c r="C27" s="91"/>
      <c r="D27" s="91"/>
    </row>
    <row r="28" spans="1:4" ht="28.2" customHeight="1" x14ac:dyDescent="0.3">
      <c r="A28" s="219"/>
      <c r="B28" s="219"/>
      <c r="C28" s="220"/>
      <c r="D28" s="220"/>
    </row>
    <row r="29" spans="1:4" ht="19.8" customHeight="1" x14ac:dyDescent="0.3">
      <c r="A29" s="22" t="s">
        <v>80</v>
      </c>
      <c r="B29" s="54" t="s">
        <v>41</v>
      </c>
      <c r="C29" s="54" t="s">
        <v>42</v>
      </c>
      <c r="D29" s="54" t="s">
        <v>43</v>
      </c>
    </row>
    <row r="31" spans="1:4" x14ac:dyDescent="0.3">
      <c r="A31" s="20" t="s">
        <v>81</v>
      </c>
      <c r="B31" s="62">
        <f>SUM(B32:B34)</f>
        <v>0</v>
      </c>
      <c r="C31" s="62">
        <f>SUM(C32:C34)</f>
        <v>0</v>
      </c>
      <c r="D31" s="62">
        <f>SUM(D32:D34)</f>
        <v>0</v>
      </c>
    </row>
    <row r="32" spans="1:4" x14ac:dyDescent="0.3">
      <c r="A32" s="9" t="s">
        <v>82</v>
      </c>
      <c r="B32" s="113">
        <f>B7</f>
        <v>0</v>
      </c>
      <c r="C32" s="114"/>
      <c r="D32" s="114"/>
    </row>
    <row r="33" spans="1:4" x14ac:dyDescent="0.3">
      <c r="A33" s="9" t="s">
        <v>83</v>
      </c>
      <c r="B33" s="113">
        <f>B27</f>
        <v>0</v>
      </c>
      <c r="C33" s="113">
        <f>C27</f>
        <v>0</v>
      </c>
      <c r="D33" s="113">
        <f>D27</f>
        <v>0</v>
      </c>
    </row>
    <row r="34" spans="1:4" x14ac:dyDescent="0.3">
      <c r="A34" s="9" t="s">
        <v>84</v>
      </c>
      <c r="B34" s="112"/>
      <c r="C34" s="112"/>
      <c r="D34" s="112"/>
    </row>
    <row r="35" spans="1:4" x14ac:dyDescent="0.3">
      <c r="A35" s="20" t="s">
        <v>85</v>
      </c>
      <c r="B35" s="87" t="e">
        <f>B36+B38</f>
        <v>#DIV/0!</v>
      </c>
      <c r="C35" s="87" t="e">
        <f t="shared" ref="C35:D35" si="0">C36+C38</f>
        <v>#DIV/0!</v>
      </c>
      <c r="D35" s="87" t="e">
        <f t="shared" si="0"/>
        <v>#DIV/0!</v>
      </c>
    </row>
    <row r="36" spans="1:4" x14ac:dyDescent="0.3">
      <c r="A36" s="8" t="s">
        <v>88</v>
      </c>
      <c r="B36" s="89" t="e">
        <f>B37</f>
        <v>#DIV/0!</v>
      </c>
      <c r="C36" s="89" t="e">
        <f>SUM(C37:C37)</f>
        <v>#DIV/0!</v>
      </c>
      <c r="D36" s="89" t="e">
        <f>SUM(D37:D37)</f>
        <v>#DIV/0!</v>
      </c>
    </row>
    <row r="37" spans="1:4" x14ac:dyDescent="0.3">
      <c r="A37" s="9" t="s">
        <v>86</v>
      </c>
      <c r="B37" s="113" t="e">
        <f>B11-B39</f>
        <v>#DIV/0!</v>
      </c>
      <c r="C37" s="113" t="e">
        <f>B37-C39</f>
        <v>#DIV/0!</v>
      </c>
      <c r="D37" s="113" t="e">
        <f>C37-D39</f>
        <v>#DIV/0!</v>
      </c>
    </row>
    <row r="38" spans="1:4" x14ac:dyDescent="0.3">
      <c r="A38" s="8" t="s">
        <v>89</v>
      </c>
      <c r="B38" s="89" t="e">
        <f>SUM(B39:B39)</f>
        <v>#DIV/0!</v>
      </c>
      <c r="C38" s="89" t="e">
        <f>SUM(C39:C39)</f>
        <v>#DIV/0!</v>
      </c>
      <c r="D38" s="89" t="e">
        <f>SUM(D39:D39)</f>
        <v>#DIV/0!</v>
      </c>
    </row>
    <row r="39" spans="1:4" x14ac:dyDescent="0.3">
      <c r="A39" s="9" t="s">
        <v>87</v>
      </c>
      <c r="B39" s="113" t="e">
        <f>B14</f>
        <v>#DIV/0!</v>
      </c>
      <c r="C39" s="113" t="e">
        <f>B14</f>
        <v>#DIV/0!</v>
      </c>
      <c r="D39" s="113" t="e">
        <f>B14</f>
        <v>#DIV/0!</v>
      </c>
    </row>
    <row r="40" spans="1:4" s="35" customFormat="1" x14ac:dyDescent="0.3">
      <c r="A40" s="10"/>
      <c r="B40" s="63"/>
      <c r="C40" s="63"/>
      <c r="D40" s="63"/>
    </row>
    <row r="41" spans="1:4" ht="24.6" customHeight="1" x14ac:dyDescent="0.3">
      <c r="A41" s="21" t="s">
        <v>90</v>
      </c>
      <c r="B41" s="99" t="e">
        <f>B31+B35</f>
        <v>#DIV/0!</v>
      </c>
      <c r="C41" s="99" t="e">
        <f>C31+C35</f>
        <v>#DIV/0!</v>
      </c>
      <c r="D41" s="99" t="e">
        <f>D31+D35</f>
        <v>#DIV/0!</v>
      </c>
    </row>
  </sheetData>
  <sheetProtection algorithmName="SHA-512" hashValue="OrMEXNS7E9yRG0lrpdRGlFOVc9Q+uLUIkqtKBuRMV6unMunBItMmVWdNlZFge6OE+7czbMYfLHOFlfy3slBshQ==" saltValue="RkzxHmRTXIp9h2LQyxG8sA==" spinCount="100000" sheet="1" objects="1" scenarios="1" formatCells="0" formatColumns="0" formatRows="0" insertColumns="0" insertRows="0" insertHyperlinks="0" deleteColumns="0" deleteRows="0" sort="0"/>
  <mergeCells count="7">
    <mergeCell ref="A1:D1"/>
    <mergeCell ref="A2:B2"/>
    <mergeCell ref="A3:D3"/>
    <mergeCell ref="A28:D28"/>
    <mergeCell ref="A5:D5"/>
    <mergeCell ref="A9:D9"/>
    <mergeCell ref="A23:D23"/>
  </mergeCells>
  <pageMargins left="0.75" right="0.7" top="1.0833333333333333" bottom="0.75" header="0.3" footer="0.3"/>
  <pageSetup paperSize="9" orientation="portrait" r:id="rId1"/>
  <headerFooter>
    <oddHeader>&amp;L&amp;G&amp;R&amp;G</oddHeader>
  </headerFooter>
  <legacyDrawingHF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D52"/>
  <sheetViews>
    <sheetView view="pageLayout" zoomScaleNormal="98" workbookViewId="0">
      <selection sqref="A1:D1"/>
    </sheetView>
  </sheetViews>
  <sheetFormatPr baseColWidth="10" defaultColWidth="11.5546875" defaultRowHeight="13.8" x14ac:dyDescent="0.3"/>
  <cols>
    <col min="1" max="1" width="36.33203125" style="17" customWidth="1"/>
    <col min="2" max="4" width="16.5546875" style="17" customWidth="1"/>
    <col min="5" max="16384" width="11.5546875" style="17"/>
  </cols>
  <sheetData>
    <row r="1" spans="1:4" ht="31.2" customHeight="1" x14ac:dyDescent="0.3">
      <c r="A1" s="158" t="s">
        <v>192</v>
      </c>
      <c r="B1" s="158"/>
      <c r="C1" s="158"/>
      <c r="D1" s="158"/>
    </row>
    <row r="2" spans="1:4" ht="13.8" customHeight="1" x14ac:dyDescent="0.3">
      <c r="A2" s="211"/>
      <c r="B2" s="211"/>
    </row>
    <row r="3" spans="1:4" ht="19.8" customHeight="1" x14ac:dyDescent="0.3">
      <c r="A3" s="16" t="s">
        <v>101</v>
      </c>
      <c r="B3" s="18" t="s">
        <v>41</v>
      </c>
      <c r="C3" s="18" t="s">
        <v>42</v>
      </c>
      <c r="D3" s="18" t="s">
        <v>43</v>
      </c>
    </row>
    <row r="4" spans="1:4" ht="14.1" customHeight="1" x14ac:dyDescent="0.3"/>
    <row r="5" spans="1:4" ht="15.6" customHeight="1" x14ac:dyDescent="0.3">
      <c r="A5" s="86" t="s">
        <v>93</v>
      </c>
      <c r="B5" s="87">
        <f>B6+B9+B12</f>
        <v>0</v>
      </c>
      <c r="C5" s="87">
        <f t="shared" ref="C5:D5" si="0">C6+C9+C12</f>
        <v>0</v>
      </c>
      <c r="D5" s="87">
        <f t="shared" si="0"/>
        <v>0</v>
      </c>
    </row>
    <row r="6" spans="1:4" x14ac:dyDescent="0.3">
      <c r="A6" s="117" t="s">
        <v>96</v>
      </c>
      <c r="B6" s="89">
        <f>B7*B8</f>
        <v>0</v>
      </c>
      <c r="C6" s="89">
        <f t="shared" ref="C6:D6" si="1">C7*C8</f>
        <v>0</v>
      </c>
      <c r="D6" s="89">
        <f t="shared" si="1"/>
        <v>0</v>
      </c>
    </row>
    <row r="7" spans="1:4" x14ac:dyDescent="0.3">
      <c r="A7" s="90" t="s">
        <v>94</v>
      </c>
      <c r="B7" s="115"/>
      <c r="C7" s="115"/>
      <c r="D7" s="115"/>
    </row>
    <row r="8" spans="1:4" x14ac:dyDescent="0.3">
      <c r="A8" s="90" t="s">
        <v>95</v>
      </c>
      <c r="B8" s="91"/>
      <c r="C8" s="91"/>
      <c r="D8" s="91"/>
    </row>
    <row r="9" spans="1:4" x14ac:dyDescent="0.3">
      <c r="A9" s="118" t="s">
        <v>97</v>
      </c>
      <c r="B9" s="93">
        <f>B10*B11</f>
        <v>0</v>
      </c>
      <c r="C9" s="93">
        <f t="shared" ref="C9:D9" si="2">C10*C11</f>
        <v>0</v>
      </c>
      <c r="D9" s="93">
        <f t="shared" si="2"/>
        <v>0</v>
      </c>
    </row>
    <row r="10" spans="1:4" x14ac:dyDescent="0.3">
      <c r="A10" s="94" t="s">
        <v>94</v>
      </c>
      <c r="B10" s="80"/>
      <c r="C10" s="80"/>
      <c r="D10" s="80"/>
    </row>
    <row r="11" spans="1:4" x14ac:dyDescent="0.3">
      <c r="A11" s="94" t="s">
        <v>95</v>
      </c>
      <c r="B11" s="95"/>
      <c r="C11" s="95"/>
      <c r="D11" s="95"/>
    </row>
    <row r="12" spans="1:4" x14ac:dyDescent="0.3">
      <c r="A12" s="118" t="s">
        <v>100</v>
      </c>
      <c r="B12" s="93">
        <f>B13*B14</f>
        <v>0</v>
      </c>
      <c r="C12" s="93">
        <f t="shared" ref="C12:D12" si="3">C13*C14</f>
        <v>0</v>
      </c>
      <c r="D12" s="93">
        <f t="shared" si="3"/>
        <v>0</v>
      </c>
    </row>
    <row r="13" spans="1:4" x14ac:dyDescent="0.3">
      <c r="A13" s="94" t="s">
        <v>94</v>
      </c>
      <c r="B13" s="80"/>
      <c r="C13" s="80"/>
      <c r="D13" s="80"/>
    </row>
    <row r="14" spans="1:4" x14ac:dyDescent="0.3">
      <c r="A14" s="94" t="s">
        <v>95</v>
      </c>
      <c r="B14" s="95"/>
      <c r="C14" s="95"/>
      <c r="D14" s="95"/>
    </row>
    <row r="15" spans="1:4" x14ac:dyDescent="0.3">
      <c r="A15" s="119" t="s">
        <v>98</v>
      </c>
      <c r="B15" s="87">
        <f>SUM(B16:B18)</f>
        <v>0</v>
      </c>
      <c r="C15" s="87">
        <f t="shared" ref="C15:D15" si="4">SUM(C16:C18)</f>
        <v>0</v>
      </c>
      <c r="D15" s="87">
        <f t="shared" si="4"/>
        <v>0</v>
      </c>
    </row>
    <row r="16" spans="1:4" ht="15.6" customHeight="1" x14ac:dyDescent="0.3">
      <c r="A16" s="120" t="s">
        <v>99</v>
      </c>
      <c r="B16" s="91"/>
      <c r="C16" s="91"/>
      <c r="D16" s="91"/>
    </row>
    <row r="17" spans="1:4" x14ac:dyDescent="0.3">
      <c r="A17" s="120" t="s">
        <v>99</v>
      </c>
      <c r="B17" s="91"/>
      <c r="C17" s="91"/>
      <c r="D17" s="91"/>
    </row>
    <row r="18" spans="1:4" x14ac:dyDescent="0.3">
      <c r="A18" s="120" t="s">
        <v>99</v>
      </c>
      <c r="B18" s="116"/>
      <c r="C18" s="116"/>
      <c r="D18" s="116"/>
    </row>
    <row r="19" spans="1:4" x14ac:dyDescent="0.3">
      <c r="A19" s="208"/>
      <c r="B19" s="208"/>
      <c r="C19" s="208"/>
      <c r="D19" s="208"/>
    </row>
    <row r="20" spans="1:4" ht="19.8" customHeight="1" x14ac:dyDescent="0.3">
      <c r="A20" s="98" t="s">
        <v>102</v>
      </c>
      <c r="B20" s="99">
        <f>B5+B15</f>
        <v>0</v>
      </c>
      <c r="C20" s="99">
        <f>C5+C15</f>
        <v>0</v>
      </c>
      <c r="D20" s="99">
        <f>D5+D15</f>
        <v>0</v>
      </c>
    </row>
    <row r="21" spans="1:4" ht="28.2" customHeight="1" x14ac:dyDescent="0.3"/>
    <row r="22" spans="1:4" ht="19.8" customHeight="1" x14ac:dyDescent="0.3">
      <c r="A22" s="16" t="s">
        <v>103</v>
      </c>
      <c r="B22" s="18" t="s">
        <v>41</v>
      </c>
      <c r="C22" s="18" t="s">
        <v>42</v>
      </c>
      <c r="D22" s="18" t="s">
        <v>43</v>
      </c>
    </row>
    <row r="24" spans="1:4" s="27" customFormat="1" x14ac:dyDescent="0.3">
      <c r="A24" s="86" t="s">
        <v>121</v>
      </c>
      <c r="B24" s="87">
        <f>SUM(B25:B26)</f>
        <v>0</v>
      </c>
      <c r="C24" s="87">
        <f t="shared" ref="C24:D24" si="5">SUM(C25:C26)</f>
        <v>0</v>
      </c>
      <c r="D24" s="87">
        <f t="shared" si="5"/>
        <v>0</v>
      </c>
    </row>
    <row r="25" spans="1:4" s="27" customFormat="1" x14ac:dyDescent="0.3">
      <c r="A25" s="121" t="s">
        <v>123</v>
      </c>
      <c r="B25" s="91"/>
      <c r="C25" s="91"/>
      <c r="D25" s="91"/>
    </row>
    <row r="26" spans="1:4" s="27" customFormat="1" x14ac:dyDescent="0.3">
      <c r="A26" s="121" t="s">
        <v>124</v>
      </c>
      <c r="B26" s="91"/>
      <c r="C26" s="91"/>
      <c r="D26" s="91"/>
    </row>
    <row r="27" spans="1:4" x14ac:dyDescent="0.3">
      <c r="A27" s="86" t="s">
        <v>104</v>
      </c>
      <c r="B27" s="87">
        <f>B28+B32+B36</f>
        <v>0</v>
      </c>
      <c r="C27" s="87">
        <f>C28+C32+C36</f>
        <v>0</v>
      </c>
      <c r="D27" s="87">
        <f>D28+D32+D36</f>
        <v>0</v>
      </c>
    </row>
    <row r="28" spans="1:4" x14ac:dyDescent="0.3">
      <c r="A28" s="88" t="s">
        <v>106</v>
      </c>
      <c r="B28" s="89">
        <f>B29*(B30+B31)</f>
        <v>0</v>
      </c>
      <c r="C28" s="89">
        <f t="shared" ref="C28:D28" si="6">C29*(C30+C31)</f>
        <v>0</v>
      </c>
      <c r="D28" s="89">
        <f t="shared" si="6"/>
        <v>0</v>
      </c>
    </row>
    <row r="29" spans="1:4" x14ac:dyDescent="0.3">
      <c r="A29" s="90" t="s">
        <v>108</v>
      </c>
      <c r="B29" s="115"/>
      <c r="C29" s="115"/>
      <c r="D29" s="115"/>
    </row>
    <row r="30" spans="1:4" x14ac:dyDescent="0.3">
      <c r="A30" s="90" t="s">
        <v>109</v>
      </c>
      <c r="B30" s="91"/>
      <c r="C30" s="91"/>
      <c r="D30" s="91"/>
    </row>
    <row r="31" spans="1:4" x14ac:dyDescent="0.3">
      <c r="A31" s="90" t="s">
        <v>110</v>
      </c>
      <c r="B31" s="91"/>
      <c r="C31" s="91"/>
      <c r="D31" s="91"/>
    </row>
    <row r="32" spans="1:4" x14ac:dyDescent="0.3">
      <c r="A32" s="92" t="s">
        <v>105</v>
      </c>
      <c r="B32" s="93">
        <f>B33*(B34+B35)</f>
        <v>0</v>
      </c>
      <c r="C32" s="93">
        <f t="shared" ref="C32:D32" si="7">C33*(C34+C35)</f>
        <v>0</v>
      </c>
      <c r="D32" s="93">
        <f t="shared" si="7"/>
        <v>0</v>
      </c>
    </row>
    <row r="33" spans="1:4" x14ac:dyDescent="0.3">
      <c r="A33" s="90" t="s">
        <v>108</v>
      </c>
      <c r="B33" s="80"/>
      <c r="C33" s="80"/>
      <c r="D33" s="80"/>
    </row>
    <row r="34" spans="1:4" x14ac:dyDescent="0.3">
      <c r="A34" s="90" t="s">
        <v>109</v>
      </c>
      <c r="B34" s="95"/>
      <c r="C34" s="95"/>
      <c r="D34" s="95"/>
    </row>
    <row r="35" spans="1:4" x14ac:dyDescent="0.3">
      <c r="A35" s="90" t="s">
        <v>110</v>
      </c>
      <c r="B35" s="95"/>
      <c r="C35" s="95"/>
      <c r="D35" s="95"/>
    </row>
    <row r="36" spans="1:4" x14ac:dyDescent="0.3">
      <c r="A36" s="92" t="s">
        <v>107</v>
      </c>
      <c r="B36" s="93">
        <f>B37*(B38+B39)</f>
        <v>0</v>
      </c>
      <c r="C36" s="93">
        <f t="shared" ref="C36:D36" si="8">C37*(C38+C39)</f>
        <v>0</v>
      </c>
      <c r="D36" s="93">
        <f t="shared" si="8"/>
        <v>0</v>
      </c>
    </row>
    <row r="37" spans="1:4" x14ac:dyDescent="0.3">
      <c r="A37" s="90" t="s">
        <v>108</v>
      </c>
      <c r="B37" s="80"/>
      <c r="C37" s="80"/>
      <c r="D37" s="80"/>
    </row>
    <row r="38" spans="1:4" x14ac:dyDescent="0.3">
      <c r="A38" s="90" t="s">
        <v>109</v>
      </c>
      <c r="B38" s="95"/>
      <c r="C38" s="95"/>
      <c r="D38" s="95"/>
    </row>
    <row r="39" spans="1:4" x14ac:dyDescent="0.3">
      <c r="A39" s="90" t="s">
        <v>110</v>
      </c>
      <c r="B39" s="95"/>
      <c r="C39" s="95"/>
      <c r="D39" s="95"/>
    </row>
    <row r="40" spans="1:4" x14ac:dyDescent="0.3">
      <c r="A40" s="86" t="s">
        <v>111</v>
      </c>
      <c r="B40" s="87">
        <f>SUM(B41:B50)</f>
        <v>0</v>
      </c>
      <c r="C40" s="87">
        <f t="shared" ref="C40:D40" si="9">SUM(C41:C50)</f>
        <v>0</v>
      </c>
      <c r="D40" s="87">
        <f t="shared" si="9"/>
        <v>0</v>
      </c>
    </row>
    <row r="41" spans="1:4" x14ac:dyDescent="0.3">
      <c r="A41" s="121" t="s">
        <v>112</v>
      </c>
      <c r="B41" s="91"/>
      <c r="C41" s="91"/>
      <c r="D41" s="91"/>
    </row>
    <row r="42" spans="1:4" x14ac:dyDescent="0.3">
      <c r="A42" s="121" t="s">
        <v>117</v>
      </c>
      <c r="B42" s="91"/>
      <c r="C42" s="91"/>
      <c r="D42" s="91"/>
    </row>
    <row r="43" spans="1:4" x14ac:dyDescent="0.3">
      <c r="A43" s="121" t="s">
        <v>113</v>
      </c>
      <c r="B43" s="116"/>
      <c r="C43" s="116"/>
      <c r="D43" s="116"/>
    </row>
    <row r="44" spans="1:4" s="27" customFormat="1" x14ac:dyDescent="0.3">
      <c r="A44" s="121" t="s">
        <v>114</v>
      </c>
      <c r="B44" s="91"/>
      <c r="C44" s="91"/>
      <c r="D44" s="91"/>
    </row>
    <row r="45" spans="1:4" s="27" customFormat="1" x14ac:dyDescent="0.3">
      <c r="A45" s="121" t="s">
        <v>115</v>
      </c>
      <c r="B45" s="91"/>
      <c r="C45" s="91"/>
      <c r="D45" s="91"/>
    </row>
    <row r="46" spans="1:4" s="27" customFormat="1" x14ac:dyDescent="0.3">
      <c r="A46" s="121" t="s">
        <v>116</v>
      </c>
      <c r="B46" s="116"/>
      <c r="C46" s="116"/>
      <c r="D46" s="116"/>
    </row>
    <row r="47" spans="1:4" x14ac:dyDescent="0.3">
      <c r="A47" s="121" t="s">
        <v>119</v>
      </c>
      <c r="B47" s="91"/>
      <c r="C47" s="91"/>
      <c r="D47" s="91"/>
    </row>
    <row r="48" spans="1:4" s="27" customFormat="1" x14ac:dyDescent="0.3">
      <c r="A48" s="121" t="s">
        <v>118</v>
      </c>
      <c r="B48" s="116"/>
      <c r="C48" s="116"/>
      <c r="D48" s="116"/>
    </row>
    <row r="49" spans="1:4" x14ac:dyDescent="0.3">
      <c r="A49" s="121" t="s">
        <v>120</v>
      </c>
      <c r="B49" s="116"/>
      <c r="C49" s="116"/>
      <c r="D49" s="116"/>
    </row>
    <row r="50" spans="1:4" x14ac:dyDescent="0.3">
      <c r="A50" s="121" t="s">
        <v>122</v>
      </c>
      <c r="B50" s="116"/>
      <c r="C50" s="116"/>
      <c r="D50" s="116"/>
    </row>
    <row r="51" spans="1:4" x14ac:dyDescent="0.3">
      <c r="B51" s="64"/>
      <c r="C51" s="64"/>
      <c r="D51" s="64"/>
    </row>
    <row r="52" spans="1:4" ht="19.8" customHeight="1" x14ac:dyDescent="0.3">
      <c r="A52" s="98" t="s">
        <v>125</v>
      </c>
      <c r="B52" s="99">
        <f>B24+B27+B40</f>
        <v>0</v>
      </c>
      <c r="C52" s="99">
        <f>C24+C27+C40</f>
        <v>0</v>
      </c>
      <c r="D52" s="99">
        <f>D24+D27+D40</f>
        <v>0</v>
      </c>
    </row>
  </sheetData>
  <sheetProtection algorithmName="SHA-512" hashValue="c2pipHjlEDboBp+H1ZFiJoa0hEtnbiPoSRAiacamtF0cyiUjf2v6MP3JHtefSotsFfa1lxL8d2uWo1aNLSIO1A==" saltValue="DhJ51+ZYIgT2iyB4uV6tlQ==" spinCount="100000" sheet="1" objects="1" scenarios="1" formatCells="0" formatColumns="0" formatRows="0" insertColumns="0" insertRows="0" insertHyperlinks="0" deleteColumns="0" deleteRows="0" sort="0"/>
  <mergeCells count="3">
    <mergeCell ref="A1:D1"/>
    <mergeCell ref="A2:B2"/>
    <mergeCell ref="A19:D19"/>
  </mergeCells>
  <pageMargins left="0.75" right="0.7" top="1.075" bottom="0.75" header="0.3" footer="0.3"/>
  <pageSetup paperSize="9" orientation="portrait" r:id="rId1"/>
  <headerFooter>
    <oddHeader>&amp;L&amp;G&amp;R&amp;G</oddHeader>
  </headerFooter>
  <legacyDrawing r:id="rId2"/>
  <legacyDrawingHF r:id="rId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D26"/>
  <sheetViews>
    <sheetView view="pageLayout" zoomScale="99" zoomScaleNormal="98" zoomScalePageLayoutView="99" workbookViewId="0">
      <selection sqref="A1:D1"/>
    </sheetView>
  </sheetViews>
  <sheetFormatPr baseColWidth="10" defaultColWidth="11.5546875" defaultRowHeight="13.8" x14ac:dyDescent="0.3"/>
  <cols>
    <col min="1" max="1" width="43.5546875" style="28" customWidth="1"/>
    <col min="2" max="4" width="14.33203125" style="28" customWidth="1"/>
    <col min="5" max="16384" width="11.5546875" style="28"/>
  </cols>
  <sheetData>
    <row r="1" spans="1:4" ht="31.2" customHeight="1" x14ac:dyDescent="0.3">
      <c r="A1" s="158" t="s">
        <v>193</v>
      </c>
      <c r="B1" s="158"/>
      <c r="C1" s="158"/>
      <c r="D1" s="158"/>
    </row>
    <row r="2" spans="1:4" ht="14.1" customHeight="1" x14ac:dyDescent="0.3">
      <c r="A2" s="211"/>
      <c r="B2" s="211"/>
    </row>
    <row r="3" spans="1:4" ht="19.8" customHeight="1" x14ac:dyDescent="0.3">
      <c r="A3" s="122" t="s">
        <v>40</v>
      </c>
      <c r="B3" s="123" t="s">
        <v>41</v>
      </c>
      <c r="C3" s="123" t="s">
        <v>42</v>
      </c>
      <c r="D3" s="123" t="s">
        <v>43</v>
      </c>
    </row>
    <row r="4" spans="1:4" x14ac:dyDescent="0.3">
      <c r="A4" s="124"/>
      <c r="B4" s="124"/>
      <c r="C4" s="124"/>
      <c r="D4" s="124"/>
    </row>
    <row r="5" spans="1:4" ht="16.95" customHeight="1" x14ac:dyDescent="0.3">
      <c r="A5" s="125" t="s">
        <v>126</v>
      </c>
      <c r="B5" s="113">
        <f>'6.4. Previsión I y G'!B5</f>
        <v>0</v>
      </c>
      <c r="C5" s="113">
        <f>'6.4. Previsión I y G'!C5</f>
        <v>0</v>
      </c>
      <c r="D5" s="113">
        <f>'6.4. Previsión I y G'!D5</f>
        <v>0</v>
      </c>
    </row>
    <row r="6" spans="1:4" ht="16.95" customHeight="1" x14ac:dyDescent="0.3">
      <c r="A6" s="125" t="s">
        <v>129</v>
      </c>
      <c r="B6" s="113">
        <f>'6.4. Previsión I y G'!B15</f>
        <v>0</v>
      </c>
      <c r="C6" s="113">
        <f>'6.4. Previsión I y G'!C15</f>
        <v>0</v>
      </c>
      <c r="D6" s="113">
        <f>'6.4. Previsión I y G'!D15</f>
        <v>0</v>
      </c>
    </row>
    <row r="7" spans="1:4" ht="19.8" customHeight="1" x14ac:dyDescent="0.3">
      <c r="A7" s="126" t="s">
        <v>102</v>
      </c>
      <c r="B7" s="127">
        <f>SUM(B5:B6)</f>
        <v>0</v>
      </c>
      <c r="C7" s="127">
        <f t="shared" ref="C7:D7" si="0">SUM(C5:C6)</f>
        <v>0</v>
      </c>
      <c r="D7" s="127">
        <f t="shared" si="0"/>
        <v>0</v>
      </c>
    </row>
    <row r="8" spans="1:4" ht="16.95" customHeight="1" x14ac:dyDescent="0.3">
      <c r="A8" s="128" t="s">
        <v>130</v>
      </c>
      <c r="B8" s="113">
        <f>'6.4. Previsión I y G'!B24</f>
        <v>0</v>
      </c>
      <c r="C8" s="113">
        <f>'6.4. Previsión I y G'!C24</f>
        <v>0</v>
      </c>
      <c r="D8" s="113">
        <f>'6.4. Previsión I y G'!D24</f>
        <v>0</v>
      </c>
    </row>
    <row r="9" spans="1:4" ht="16.95" customHeight="1" x14ac:dyDescent="0.3">
      <c r="A9" s="128" t="s">
        <v>131</v>
      </c>
      <c r="B9" s="113">
        <f>'6.4. Previsión I y G'!B27</f>
        <v>0</v>
      </c>
      <c r="C9" s="113">
        <f>'6.4. Previsión I y G'!C27</f>
        <v>0</v>
      </c>
      <c r="D9" s="113">
        <f>'6.4. Previsión I y G'!D27</f>
        <v>0</v>
      </c>
    </row>
    <row r="10" spans="1:4" ht="16.95" customHeight="1" x14ac:dyDescent="0.3">
      <c r="A10" s="128" t="s">
        <v>136</v>
      </c>
      <c r="B10" s="113">
        <f>'6.4. Previsión I y G'!B40</f>
        <v>0</v>
      </c>
      <c r="C10" s="113">
        <f>'6.4. Previsión I y G'!C40</f>
        <v>0</v>
      </c>
      <c r="D10" s="113">
        <f>'6.4. Previsión I y G'!D40</f>
        <v>0</v>
      </c>
    </row>
    <row r="11" spans="1:4" ht="19.8" customHeight="1" x14ac:dyDescent="0.3">
      <c r="A11" s="126" t="s">
        <v>125</v>
      </c>
      <c r="B11" s="127">
        <f>SUM(B8:B10)</f>
        <v>0</v>
      </c>
      <c r="C11" s="127">
        <f t="shared" ref="C11:D11" si="1">SUM(C8:C10)</f>
        <v>0</v>
      </c>
      <c r="D11" s="127">
        <f t="shared" si="1"/>
        <v>0</v>
      </c>
    </row>
    <row r="12" spans="1:4" ht="19.8" customHeight="1" x14ac:dyDescent="0.3">
      <c r="A12" s="129" t="s">
        <v>137</v>
      </c>
      <c r="B12" s="130">
        <f>B7-B11</f>
        <v>0</v>
      </c>
      <c r="C12" s="130">
        <f>C7-C11</f>
        <v>0</v>
      </c>
      <c r="D12" s="130">
        <f t="shared" ref="D12" si="2">D7-D11</f>
        <v>0</v>
      </c>
    </row>
    <row r="13" spans="1:4" ht="16.95" customHeight="1" x14ac:dyDescent="0.3">
      <c r="A13" s="128" t="s">
        <v>132</v>
      </c>
      <c r="B13" s="113">
        <f>'6.2. Amortizaciones'!F21</f>
        <v>0</v>
      </c>
      <c r="C13" s="113">
        <f>'6.2. Amortizaciones'!G21</f>
        <v>0</v>
      </c>
      <c r="D13" s="113">
        <f>'6.2. Amortizaciones'!H21</f>
        <v>0</v>
      </c>
    </row>
    <row r="14" spans="1:4" ht="16.95" customHeight="1" x14ac:dyDescent="0.3">
      <c r="A14" s="128" t="s">
        <v>133</v>
      </c>
      <c r="B14" s="113">
        <f>'6.3. Financiación'!B27</f>
        <v>0</v>
      </c>
      <c r="C14" s="113">
        <f>'6.3. Financiación'!C27</f>
        <v>0</v>
      </c>
      <c r="D14" s="113">
        <f>'6.3. Financiación'!D27</f>
        <v>0</v>
      </c>
    </row>
    <row r="15" spans="1:4" ht="19.8" customHeight="1" x14ac:dyDescent="0.3">
      <c r="A15" s="131" t="s">
        <v>127</v>
      </c>
      <c r="B15" s="132">
        <f>B12-B13-B14</f>
        <v>0</v>
      </c>
      <c r="C15" s="132">
        <f t="shared" ref="C15:D15" si="3">C12-C13-C14</f>
        <v>0</v>
      </c>
      <c r="D15" s="132">
        <f t="shared" si="3"/>
        <v>0</v>
      </c>
    </row>
    <row r="16" spans="1:4" ht="16.95" customHeight="1" x14ac:dyDescent="0.3">
      <c r="A16" s="128" t="s">
        <v>134</v>
      </c>
      <c r="B16" s="113">
        <f>'6.3. Financiación'!B19</f>
        <v>0</v>
      </c>
      <c r="C16" s="113" t="e">
        <f>'6.3. Financiación'!C19</f>
        <v>#DIV/0!</v>
      </c>
      <c r="D16" s="113" t="e">
        <f>'6.3. Financiación'!D19</f>
        <v>#DIV/0!</v>
      </c>
    </row>
    <row r="17" spans="1:4" ht="19.8" customHeight="1" x14ac:dyDescent="0.3">
      <c r="A17" s="129" t="s">
        <v>128</v>
      </c>
      <c r="B17" s="133">
        <f>B15-B16</f>
        <v>0</v>
      </c>
      <c r="C17" s="133" t="e">
        <f t="shared" ref="C17:D17" si="4">C15-C16</f>
        <v>#DIV/0!</v>
      </c>
      <c r="D17" s="133" t="e">
        <f t="shared" si="4"/>
        <v>#DIV/0!</v>
      </c>
    </row>
    <row r="18" spans="1:4" ht="16.95" customHeight="1" x14ac:dyDescent="0.3">
      <c r="A18" s="128" t="s">
        <v>135</v>
      </c>
      <c r="B18" s="113">
        <f>0.25*B17</f>
        <v>0</v>
      </c>
      <c r="C18" s="113" t="e">
        <f t="shared" ref="C18:D18" si="5">0.25*C17</f>
        <v>#DIV/0!</v>
      </c>
      <c r="D18" s="113" t="e">
        <f t="shared" si="5"/>
        <v>#DIV/0!</v>
      </c>
    </row>
    <row r="19" spans="1:4" ht="19.8" customHeight="1" x14ac:dyDescent="0.3">
      <c r="A19" s="129" t="s">
        <v>138</v>
      </c>
      <c r="B19" s="130">
        <f>B17-B18</f>
        <v>0</v>
      </c>
      <c r="C19" s="130" t="e">
        <f t="shared" ref="C19:D19" si="6">C17-C18</f>
        <v>#DIV/0!</v>
      </c>
      <c r="D19" s="130" t="e">
        <f t="shared" si="6"/>
        <v>#DIV/0!</v>
      </c>
    </row>
    <row r="20" spans="1:4" ht="15.6" customHeight="1" x14ac:dyDescent="0.3">
      <c r="A20" s="124"/>
      <c r="B20" s="134"/>
      <c r="C20" s="134"/>
      <c r="D20" s="134"/>
    </row>
    <row r="21" spans="1:4" ht="19.8" customHeight="1" x14ac:dyDescent="0.3">
      <c r="A21" s="98" t="s">
        <v>194</v>
      </c>
      <c r="B21" s="99">
        <f>B19*0.8</f>
        <v>0</v>
      </c>
      <c r="C21" s="99" t="e">
        <f t="shared" ref="C21:D21" si="7">C19*0.8</f>
        <v>#DIV/0!</v>
      </c>
      <c r="D21" s="99" t="e">
        <f t="shared" si="7"/>
        <v>#DIV/0!</v>
      </c>
    </row>
    <row r="24" spans="1:4" x14ac:dyDescent="0.3">
      <c r="B24" s="65"/>
    </row>
    <row r="26" spans="1:4" x14ac:dyDescent="0.3">
      <c r="B26" s="37"/>
    </row>
  </sheetData>
  <sheetProtection algorithmName="SHA-512" hashValue="b5mXlzytTNVrRS0nLXu82GiHnQHzCRgowshYq0B8NpU6n/m65mHa4Wf2RQMpRGFZp9PZKwLTcL1OhZFIuniYMw==" saltValue="RSQbPswlxV/M1glI4z096A==" spinCount="100000" sheet="1" objects="1" scenarios="1" formatCells="0" formatColumns="0" formatRows="0" insertColumns="0" insertRows="0" insertHyperlinks="0" deleteColumns="0" deleteRows="0" sort="0"/>
  <mergeCells count="2">
    <mergeCell ref="A1:D1"/>
    <mergeCell ref="A2:B2"/>
  </mergeCells>
  <pageMargins left="0.75" right="0.7" top="1.09375" bottom="0.75" header="0.3" footer="0.3"/>
  <pageSetup paperSize="9" orientation="portrait" r:id="rId1"/>
  <headerFooter>
    <oddHeader>&amp;L&amp;G&amp;R&amp;G</oddHeader>
  </headerFooter>
  <legacyDrawingHF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D45"/>
  <sheetViews>
    <sheetView view="pageLayout" zoomScaleNormal="98" workbookViewId="0">
      <selection sqref="A1:D1"/>
    </sheetView>
  </sheetViews>
  <sheetFormatPr baseColWidth="10" defaultColWidth="11.5546875" defaultRowHeight="13.8" x14ac:dyDescent="0.3"/>
  <cols>
    <col min="1" max="1" width="43.5546875" style="28" customWidth="1"/>
    <col min="2" max="4" width="14.33203125" style="28" customWidth="1"/>
    <col min="5" max="16384" width="11.5546875" style="28"/>
  </cols>
  <sheetData>
    <row r="1" spans="1:4" ht="31.2" customHeight="1" x14ac:dyDescent="0.3">
      <c r="A1" s="158" t="s">
        <v>195</v>
      </c>
      <c r="B1" s="158"/>
      <c r="C1" s="158"/>
      <c r="D1" s="158"/>
    </row>
    <row r="2" spans="1:4" ht="13.8" customHeight="1" x14ac:dyDescent="0.3">
      <c r="A2" s="211"/>
      <c r="B2" s="211"/>
    </row>
    <row r="3" spans="1:4" ht="19.8" customHeight="1" x14ac:dyDescent="0.3">
      <c r="A3" s="122" t="s">
        <v>160</v>
      </c>
      <c r="B3" s="123" t="s">
        <v>41</v>
      </c>
      <c r="C3" s="123" t="s">
        <v>42</v>
      </c>
      <c r="D3" s="123" t="s">
        <v>43</v>
      </c>
    </row>
    <row r="4" spans="1:4" x14ac:dyDescent="0.3">
      <c r="A4" s="124"/>
      <c r="B4" s="124"/>
      <c r="C4" s="124"/>
      <c r="D4" s="124"/>
    </row>
    <row r="5" spans="1:4" ht="16.95" customHeight="1" x14ac:dyDescent="0.3">
      <c r="A5" s="137" t="s">
        <v>161</v>
      </c>
      <c r="B5" s="138">
        <f>'6.1. Inversiones'!B7</f>
        <v>0</v>
      </c>
      <c r="C5" s="138">
        <f>'6.1. Inversiones'!C7</f>
        <v>0</v>
      </c>
      <c r="D5" s="139">
        <f>'6.1. Inversiones'!D7</f>
        <v>0</v>
      </c>
    </row>
    <row r="6" spans="1:4" ht="16.649999999999999" customHeight="1" x14ac:dyDescent="0.3">
      <c r="A6" s="140" t="s">
        <v>44</v>
      </c>
      <c r="B6" s="141">
        <f>'6.1. Inversiones'!B8</f>
        <v>0</v>
      </c>
      <c r="C6" s="141">
        <f>'6.1. Inversiones'!C8</f>
        <v>0</v>
      </c>
      <c r="D6" s="141">
        <f>'6.1. Inversiones'!D8</f>
        <v>0</v>
      </c>
    </row>
    <row r="7" spans="1:4" ht="13.8" customHeight="1" x14ac:dyDescent="0.3">
      <c r="A7" s="142" t="s">
        <v>45</v>
      </c>
      <c r="B7" s="141">
        <f>'6.1. Inversiones'!B9</f>
        <v>0</v>
      </c>
      <c r="C7" s="141">
        <f>'6.1. Inversiones'!C9</f>
        <v>0</v>
      </c>
      <c r="D7" s="141">
        <f>'6.1. Inversiones'!D9</f>
        <v>0</v>
      </c>
    </row>
    <row r="8" spans="1:4" ht="13.8" customHeight="1" x14ac:dyDescent="0.3">
      <c r="A8" s="142" t="s">
        <v>46</v>
      </c>
      <c r="B8" s="141">
        <f>'6.1. Inversiones'!B10</f>
        <v>0</v>
      </c>
      <c r="C8" s="141">
        <f>'6.1. Inversiones'!C10</f>
        <v>0</v>
      </c>
      <c r="D8" s="141">
        <f>'6.1. Inversiones'!D10</f>
        <v>0</v>
      </c>
    </row>
    <row r="9" spans="1:4" ht="13.8" customHeight="1" x14ac:dyDescent="0.3">
      <c r="A9" s="142" t="s">
        <v>47</v>
      </c>
      <c r="B9" s="141">
        <f>'6.1. Inversiones'!B11</f>
        <v>0</v>
      </c>
      <c r="C9" s="141">
        <f>'6.1. Inversiones'!C11</f>
        <v>0</v>
      </c>
      <c r="D9" s="141">
        <f>'6.1. Inversiones'!D11</f>
        <v>0</v>
      </c>
    </row>
    <row r="10" spans="1:4" ht="13.8" customHeight="1" x14ac:dyDescent="0.3">
      <c r="A10" s="142" t="s">
        <v>48</v>
      </c>
      <c r="B10" s="141">
        <f>'6.1. Inversiones'!B12</f>
        <v>0</v>
      </c>
      <c r="C10" s="141">
        <f>'6.1. Inversiones'!C12</f>
        <v>0</v>
      </c>
      <c r="D10" s="141">
        <f>'6.1. Inversiones'!D12</f>
        <v>0</v>
      </c>
    </row>
    <row r="11" spans="1:4" ht="16.649999999999999" customHeight="1" x14ac:dyDescent="0.3">
      <c r="A11" s="140" t="s">
        <v>49</v>
      </c>
      <c r="B11" s="141">
        <f>'6.1. Inversiones'!B13</f>
        <v>0</v>
      </c>
      <c r="C11" s="141">
        <f>'6.1. Inversiones'!C13</f>
        <v>0</v>
      </c>
      <c r="D11" s="141">
        <f>'6.1. Inversiones'!D13</f>
        <v>0</v>
      </c>
    </row>
    <row r="12" spans="1:4" ht="13.8" customHeight="1" x14ac:dyDescent="0.3">
      <c r="A12" s="142" t="s">
        <v>50</v>
      </c>
      <c r="B12" s="141">
        <f>'6.1. Inversiones'!B14</f>
        <v>0</v>
      </c>
      <c r="C12" s="141">
        <f>'6.1. Inversiones'!C14</f>
        <v>0</v>
      </c>
      <c r="D12" s="141">
        <f>'6.1. Inversiones'!D14</f>
        <v>0</v>
      </c>
    </row>
    <row r="13" spans="1:4" ht="13.8" customHeight="1" x14ac:dyDescent="0.3">
      <c r="A13" s="142" t="s">
        <v>57</v>
      </c>
      <c r="B13" s="141">
        <f>'6.1. Inversiones'!B15</f>
        <v>0</v>
      </c>
      <c r="C13" s="141">
        <f>'6.1. Inversiones'!C15</f>
        <v>0</v>
      </c>
      <c r="D13" s="141">
        <f>'6.1. Inversiones'!D15</f>
        <v>0</v>
      </c>
    </row>
    <row r="14" spans="1:4" ht="13.8" customHeight="1" x14ac:dyDescent="0.3">
      <c r="A14" s="142" t="s">
        <v>51</v>
      </c>
      <c r="B14" s="141">
        <f>'6.1. Inversiones'!B16</f>
        <v>0</v>
      </c>
      <c r="C14" s="141">
        <f>'6.1. Inversiones'!C16</f>
        <v>0</v>
      </c>
      <c r="D14" s="141">
        <f>'6.1. Inversiones'!D16</f>
        <v>0</v>
      </c>
    </row>
    <row r="15" spans="1:4" ht="13.8" customHeight="1" x14ac:dyDescent="0.3">
      <c r="A15" s="142" t="s">
        <v>52</v>
      </c>
      <c r="B15" s="141">
        <f>'6.1. Inversiones'!B17</f>
        <v>0</v>
      </c>
      <c r="C15" s="141">
        <f>'6.1. Inversiones'!C17</f>
        <v>0</v>
      </c>
      <c r="D15" s="141">
        <f>'6.1. Inversiones'!D17</f>
        <v>0</v>
      </c>
    </row>
    <row r="16" spans="1:4" ht="13.8" customHeight="1" x14ac:dyDescent="0.3">
      <c r="A16" s="142" t="s">
        <v>53</v>
      </c>
      <c r="B16" s="141">
        <f>'6.1. Inversiones'!B18</f>
        <v>0</v>
      </c>
      <c r="C16" s="141">
        <f>'6.1. Inversiones'!C18</f>
        <v>0</v>
      </c>
      <c r="D16" s="141">
        <f>'6.1. Inversiones'!D18</f>
        <v>0</v>
      </c>
    </row>
    <row r="17" spans="1:4" ht="13.8" customHeight="1" x14ac:dyDescent="0.3">
      <c r="A17" s="142" t="s">
        <v>54</v>
      </c>
      <c r="B17" s="141">
        <f>'6.1. Inversiones'!B19</f>
        <v>0</v>
      </c>
      <c r="C17" s="141">
        <f>'6.1. Inversiones'!C19</f>
        <v>0</v>
      </c>
      <c r="D17" s="141">
        <f>'6.1. Inversiones'!D19</f>
        <v>0</v>
      </c>
    </row>
    <row r="18" spans="1:4" ht="13.8" customHeight="1" x14ac:dyDescent="0.3">
      <c r="A18" s="142" t="s">
        <v>55</v>
      </c>
      <c r="B18" s="141">
        <f>'6.1. Inversiones'!B20</f>
        <v>0</v>
      </c>
      <c r="C18" s="141">
        <f>'6.1. Inversiones'!C20</f>
        <v>0</v>
      </c>
      <c r="D18" s="141">
        <f>'6.1. Inversiones'!D20</f>
        <v>0</v>
      </c>
    </row>
    <row r="19" spans="1:4" ht="13.8" customHeight="1" x14ac:dyDescent="0.3">
      <c r="A19" s="142" t="s">
        <v>56</v>
      </c>
      <c r="B19" s="141">
        <f>'6.1. Inversiones'!B21</f>
        <v>0</v>
      </c>
      <c r="C19" s="141">
        <f>'6.1. Inversiones'!C21</f>
        <v>0</v>
      </c>
      <c r="D19" s="141">
        <f>'6.1. Inversiones'!D21</f>
        <v>0</v>
      </c>
    </row>
    <row r="20" spans="1:4" ht="16.649999999999999" customHeight="1" x14ac:dyDescent="0.3">
      <c r="A20" s="140" t="s">
        <v>58</v>
      </c>
      <c r="B20" s="141">
        <f>'6.1. Inversiones'!B22</f>
        <v>0</v>
      </c>
      <c r="C20" s="141">
        <f>'6.1. Inversiones'!C22</f>
        <v>0</v>
      </c>
      <c r="D20" s="141">
        <f>'6.1. Inversiones'!D22</f>
        <v>0</v>
      </c>
    </row>
    <row r="21" spans="1:4" ht="13.8" customHeight="1" x14ac:dyDescent="0.3">
      <c r="A21" s="142" t="s">
        <v>59</v>
      </c>
      <c r="B21" s="141">
        <f>'6.1. Inversiones'!B23</f>
        <v>0</v>
      </c>
      <c r="C21" s="141">
        <f>'6.1. Inversiones'!C23</f>
        <v>0</v>
      </c>
      <c r="D21" s="141">
        <f>'6.1. Inversiones'!D23</f>
        <v>0</v>
      </c>
    </row>
    <row r="22" spans="1:4" x14ac:dyDescent="0.3">
      <c r="A22" s="126" t="s">
        <v>145</v>
      </c>
      <c r="B22" s="143">
        <f>'6.1. Inversiones'!B24</f>
        <v>0</v>
      </c>
      <c r="C22" s="143">
        <f>'6.1. Inversiones'!C24</f>
        <v>0</v>
      </c>
      <c r="D22" s="143">
        <f>'6.1. Inversiones'!D24</f>
        <v>0</v>
      </c>
    </row>
    <row r="23" spans="1:4" ht="16.05" customHeight="1" x14ac:dyDescent="0.3">
      <c r="A23" s="140" t="s">
        <v>60</v>
      </c>
      <c r="B23" s="144">
        <f>'6.1. Inversiones'!B25</f>
        <v>0</v>
      </c>
      <c r="C23" s="144">
        <f>'6.1. Inversiones'!C25</f>
        <v>0</v>
      </c>
      <c r="D23" s="144">
        <f>'6.1. Inversiones'!D25</f>
        <v>0</v>
      </c>
    </row>
    <row r="24" spans="1:4" ht="16.05" customHeight="1" x14ac:dyDescent="0.3">
      <c r="A24" s="140" t="s">
        <v>68</v>
      </c>
      <c r="B24" s="144">
        <f>'6.1. Inversiones'!B28</f>
        <v>0</v>
      </c>
      <c r="C24" s="144">
        <f>'6.1. Inversiones'!C28</f>
        <v>0</v>
      </c>
      <c r="D24" s="144">
        <f>'6.1. Inversiones'!D28</f>
        <v>0</v>
      </c>
    </row>
    <row r="25" spans="1:4" ht="16.05" customHeight="1" x14ac:dyDescent="0.3">
      <c r="A25" s="140" t="s">
        <v>61</v>
      </c>
      <c r="B25" s="144">
        <f>'6.1. Inversiones'!B30</f>
        <v>0</v>
      </c>
      <c r="C25" s="144">
        <f>'6.1. Inversiones'!C30</f>
        <v>0</v>
      </c>
      <c r="D25" s="144">
        <f>'6.1. Inversiones'!D30</f>
        <v>0</v>
      </c>
    </row>
    <row r="26" spans="1:4" x14ac:dyDescent="0.3">
      <c r="A26" s="145"/>
      <c r="B26" s="146"/>
      <c r="C26" s="146"/>
      <c r="D26" s="146"/>
    </row>
    <row r="27" spans="1:4" ht="19.8" customHeight="1" x14ac:dyDescent="0.3">
      <c r="A27" s="98" t="s">
        <v>146</v>
      </c>
      <c r="B27" s="147">
        <f>B5+B22</f>
        <v>0</v>
      </c>
      <c r="C27" s="147">
        <f t="shared" ref="C27:D27" si="0">C5+C22</f>
        <v>0</v>
      </c>
      <c r="D27" s="147">
        <f t="shared" si="0"/>
        <v>0</v>
      </c>
    </row>
    <row r="28" spans="1:4" ht="28.2" customHeight="1" x14ac:dyDescent="0.3">
      <c r="A28" s="145"/>
      <c r="B28" s="145"/>
      <c r="C28" s="145"/>
      <c r="D28" s="145"/>
    </row>
    <row r="29" spans="1:4" ht="19.8" customHeight="1" x14ac:dyDescent="0.3">
      <c r="A29" s="122" t="s">
        <v>163</v>
      </c>
      <c r="B29" s="123" t="s">
        <v>41</v>
      </c>
      <c r="C29" s="123" t="s">
        <v>42</v>
      </c>
      <c r="D29" s="123" t="s">
        <v>43</v>
      </c>
    </row>
    <row r="30" spans="1:4" x14ac:dyDescent="0.3">
      <c r="A30" s="124"/>
      <c r="B30" s="124"/>
      <c r="C30" s="124"/>
      <c r="D30" s="124"/>
    </row>
    <row r="31" spans="1:4" x14ac:dyDescent="0.3">
      <c r="A31" s="137" t="s">
        <v>147</v>
      </c>
      <c r="B31" s="138">
        <f>B32+B36</f>
        <v>0</v>
      </c>
      <c r="C31" s="138" t="e">
        <f>C32+C36</f>
        <v>#DIV/0!</v>
      </c>
      <c r="D31" s="139" t="e">
        <f>D32+D36</f>
        <v>#DIV/0!</v>
      </c>
    </row>
    <row r="32" spans="1:4" x14ac:dyDescent="0.3">
      <c r="A32" s="148" t="s">
        <v>148</v>
      </c>
      <c r="B32" s="149">
        <f>SUM(B33:B35)</f>
        <v>0</v>
      </c>
      <c r="C32" s="149" t="e">
        <f t="shared" ref="C32:D32" si="1">SUM(C33:C35)</f>
        <v>#DIV/0!</v>
      </c>
      <c r="D32" s="149" t="e">
        <f t="shared" si="1"/>
        <v>#DIV/0!</v>
      </c>
    </row>
    <row r="33" spans="1:4" x14ac:dyDescent="0.3">
      <c r="A33" s="150" t="s">
        <v>149</v>
      </c>
      <c r="B33" s="149">
        <f>'6.3. Financiación'!B7</f>
        <v>0</v>
      </c>
      <c r="C33" s="149">
        <f>'6.3. Financiación'!B7</f>
        <v>0</v>
      </c>
      <c r="D33" s="149">
        <f>'6.3. Financiación'!B7</f>
        <v>0</v>
      </c>
    </row>
    <row r="34" spans="1:4" x14ac:dyDescent="0.3">
      <c r="A34" s="150" t="s">
        <v>151</v>
      </c>
      <c r="B34" s="149">
        <f>'6.5. Cuenta Resul.'!B19</f>
        <v>0</v>
      </c>
      <c r="C34" s="149" t="e">
        <f>'6.5. Cuenta Resul.'!C19</f>
        <v>#DIV/0!</v>
      </c>
      <c r="D34" s="149" t="e">
        <f>'6.5. Cuenta Resul.'!D19</f>
        <v>#DIV/0!</v>
      </c>
    </row>
    <row r="35" spans="1:4" x14ac:dyDescent="0.3">
      <c r="A35" s="150" t="s">
        <v>150</v>
      </c>
      <c r="B35" s="149">
        <v>0</v>
      </c>
      <c r="C35" s="149">
        <f>B34</f>
        <v>0</v>
      </c>
      <c r="D35" s="149" t="e">
        <f>C35+C34</f>
        <v>#DIV/0!</v>
      </c>
    </row>
    <row r="36" spans="1:4" x14ac:dyDescent="0.3">
      <c r="A36" s="151" t="s">
        <v>152</v>
      </c>
      <c r="B36" s="149">
        <f>'6.3. Financiación'!B26-'6.3. Financiación'!B27</f>
        <v>0</v>
      </c>
      <c r="C36" s="149">
        <f>('6.3. Financiación'!B26-'6.3. Financiación'!B27)+('6.3. Financiación'!C26-'6.3. Financiación'!C27)</f>
        <v>0</v>
      </c>
      <c r="D36" s="149">
        <f>('6.3. Financiación'!B26-'6.3. Financiación'!B27)+('6.3. Financiación'!C26-'6.3. Financiación'!C27)+('6.3. Financiación'!D26-'6.3. Financiación'!D27)</f>
        <v>0</v>
      </c>
    </row>
    <row r="37" spans="1:4" x14ac:dyDescent="0.3">
      <c r="A37" s="137" t="s">
        <v>153</v>
      </c>
      <c r="B37" s="138" t="e">
        <f>B38</f>
        <v>#DIV/0!</v>
      </c>
      <c r="C37" s="138" t="e">
        <f t="shared" ref="C37:D37" si="2">C38</f>
        <v>#DIV/0!</v>
      </c>
      <c r="D37" s="139" t="e">
        <f t="shared" si="2"/>
        <v>#DIV/0!</v>
      </c>
    </row>
    <row r="38" spans="1:4" x14ac:dyDescent="0.3">
      <c r="A38" s="142" t="s">
        <v>154</v>
      </c>
      <c r="B38" s="149" t="e">
        <f>'6.3. Financiación'!B21</f>
        <v>#DIV/0!</v>
      </c>
      <c r="C38" s="149" t="e">
        <f>'6.3. Financiación'!C21</f>
        <v>#DIV/0!</v>
      </c>
      <c r="D38" s="149" t="e">
        <f>'6.3. Financiación'!D21</f>
        <v>#DIV/0!</v>
      </c>
    </row>
    <row r="39" spans="1:4" x14ac:dyDescent="0.3">
      <c r="A39" s="152" t="s">
        <v>155</v>
      </c>
      <c r="B39" s="138" t="e">
        <f>SUM(B40:B42)</f>
        <v>#DIV/0!</v>
      </c>
      <c r="C39" s="138" t="e">
        <f t="shared" ref="C39:D39" si="3">SUM(C40:C42)</f>
        <v>#DIV/0!</v>
      </c>
      <c r="D39" s="139" t="e">
        <f t="shared" si="3"/>
        <v>#DIV/0!</v>
      </c>
    </row>
    <row r="40" spans="1:4" x14ac:dyDescent="0.3">
      <c r="A40" s="142" t="s">
        <v>156</v>
      </c>
      <c r="B40" s="149" t="e">
        <f>'6.3. Financiación'!B39</f>
        <v>#DIV/0!</v>
      </c>
      <c r="C40" s="149" t="e">
        <f>'6.3. Financiación'!C39</f>
        <v>#DIV/0!</v>
      </c>
      <c r="D40" s="149" t="e">
        <f>'6.3. Financiación'!D39</f>
        <v>#DIV/0!</v>
      </c>
    </row>
    <row r="41" spans="1:4" x14ac:dyDescent="0.3">
      <c r="A41" s="135" t="s">
        <v>157</v>
      </c>
      <c r="B41" s="136"/>
      <c r="C41" s="136"/>
      <c r="D41" s="136"/>
    </row>
    <row r="42" spans="1:4" x14ac:dyDescent="0.3">
      <c r="A42" s="135" t="s">
        <v>158</v>
      </c>
      <c r="B42" s="136"/>
      <c r="C42" s="136"/>
      <c r="D42" s="136"/>
    </row>
    <row r="43" spans="1:4" s="29" customFormat="1" x14ac:dyDescent="0.3">
      <c r="A43" s="124"/>
      <c r="B43" s="153"/>
      <c r="C43" s="153"/>
      <c r="D43" s="153"/>
    </row>
    <row r="44" spans="1:4" ht="19.8" customHeight="1" x14ac:dyDescent="0.3">
      <c r="A44" s="98" t="s">
        <v>159</v>
      </c>
      <c r="B44" s="99" t="e">
        <f>B31+B37+B39</f>
        <v>#DIV/0!</v>
      </c>
      <c r="C44" s="99" t="e">
        <f t="shared" ref="C44:D44" si="4">C31+C37+C39</f>
        <v>#DIV/0!</v>
      </c>
      <c r="D44" s="99" t="e">
        <f t="shared" si="4"/>
        <v>#DIV/0!</v>
      </c>
    </row>
    <row r="45" spans="1:4" ht="19.8" customHeight="1" x14ac:dyDescent="0.3">
      <c r="A45" s="29"/>
      <c r="B45" s="29"/>
      <c r="C45" s="29"/>
      <c r="D45" s="29"/>
    </row>
  </sheetData>
  <sheetProtection algorithmName="SHA-512" hashValue="oeevRhZKAIHIm6UoV8UhgzdIHDaKCZR/YxDMADRgfe3M2iOoExlv0UtmLgxUixHC08P8U/Q34lAkVm9tF1fEHg==" saltValue="SQoqn/lWP6e0LRwRnXmByw==" spinCount="100000" sheet="1" objects="1" scenarios="1" formatCells="0" formatColumns="0" formatRows="0" insertColumns="0" insertRows="0" insertHyperlinks="0" deleteColumns="0" deleteRows="0" sort="0"/>
  <mergeCells count="2">
    <mergeCell ref="A1:D1"/>
    <mergeCell ref="A2:B2"/>
  </mergeCells>
  <pageMargins left="0.75" right="0.7" top="1.15625" bottom="0.75" header="0.3" footer="0.3"/>
  <pageSetup paperSize="9" orientation="portrait" r:id="rId1"/>
  <headerFooter>
    <oddHeader>&amp;L&amp;G&amp;R&amp;G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03EB98-6FD7-44D7-A2B7-BE8D54FC2967}">
  <dimension ref="A1:D6"/>
  <sheetViews>
    <sheetView tabSelected="1" view="pageLayout" zoomScaleNormal="98" workbookViewId="0">
      <selection activeCell="A3" sqref="A3:D3"/>
    </sheetView>
  </sheetViews>
  <sheetFormatPr baseColWidth="10" defaultColWidth="11.5546875" defaultRowHeight="13.8" x14ac:dyDescent="0.3"/>
  <cols>
    <col min="1" max="1" width="15.6640625" style="66" customWidth="1"/>
    <col min="2" max="2" width="35" style="66" customWidth="1"/>
    <col min="3" max="3" width="17.77734375" style="66" customWidth="1"/>
    <col min="4" max="4" width="18.21875" style="66" customWidth="1"/>
    <col min="5" max="16384" width="11.5546875" style="66"/>
  </cols>
  <sheetData>
    <row r="1" spans="1:4" ht="31.2" customHeight="1" x14ac:dyDescent="0.3">
      <c r="A1" s="163"/>
      <c r="B1" s="163"/>
      <c r="C1" s="163"/>
      <c r="D1" s="163"/>
    </row>
    <row r="2" spans="1:4" ht="28.2" customHeight="1" x14ac:dyDescent="0.3">
      <c r="A2" s="163"/>
      <c r="B2" s="163"/>
      <c r="C2" s="163"/>
      <c r="D2" s="163"/>
    </row>
    <row r="3" spans="1:4" ht="408.6" customHeight="1" x14ac:dyDescent="0.3">
      <c r="A3" s="160"/>
      <c r="B3" s="160"/>
      <c r="C3" s="160"/>
      <c r="D3" s="160"/>
    </row>
    <row r="4" spans="1:4" x14ac:dyDescent="0.3">
      <c r="A4" s="160"/>
      <c r="B4" s="160"/>
      <c r="C4" s="160"/>
      <c r="D4" s="160"/>
    </row>
    <row r="5" spans="1:4" ht="65.400000000000006" customHeight="1" x14ac:dyDescent="0.3">
      <c r="A5" s="161" t="s">
        <v>206</v>
      </c>
      <c r="B5" s="162"/>
      <c r="C5" s="162"/>
      <c r="D5" s="162"/>
    </row>
    <row r="6" spans="1:4" ht="160.19999999999999" customHeight="1" x14ac:dyDescent="0.3">
      <c r="A6" s="160"/>
      <c r="B6" s="160"/>
      <c r="C6" s="160"/>
      <c r="D6" s="160"/>
    </row>
  </sheetData>
  <mergeCells count="6">
    <mergeCell ref="A3:D3"/>
    <mergeCell ref="A4:D4"/>
    <mergeCell ref="A5:D5"/>
    <mergeCell ref="A6:D6"/>
    <mergeCell ref="A1:D1"/>
    <mergeCell ref="A2:D2"/>
  </mergeCells>
  <pageMargins left="0.75" right="0.7" top="0.89166666666666672"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D39"/>
  <sheetViews>
    <sheetView view="pageLayout" zoomScaleNormal="98" workbookViewId="0">
      <selection activeCell="B7" sqref="B7"/>
    </sheetView>
  </sheetViews>
  <sheetFormatPr baseColWidth="10" defaultColWidth="11.5546875" defaultRowHeight="13.8" x14ac:dyDescent="0.3"/>
  <cols>
    <col min="1" max="1" width="15.6640625" style="29" customWidth="1"/>
    <col min="2" max="2" width="35" style="29" customWidth="1"/>
    <col min="3" max="3" width="17.77734375" style="29" customWidth="1"/>
    <col min="4" max="4" width="18.21875" style="29" customWidth="1"/>
    <col min="5" max="16384" width="11.5546875" style="29"/>
  </cols>
  <sheetData>
    <row r="1" spans="1:4" ht="31.2" customHeight="1" x14ac:dyDescent="0.3">
      <c r="A1" s="165" t="s">
        <v>184</v>
      </c>
      <c r="B1" s="165"/>
      <c r="C1" s="165"/>
      <c r="D1" s="165"/>
    </row>
    <row r="2" spans="1:4" ht="28.2" customHeight="1" x14ac:dyDescent="0.3">
      <c r="A2" s="165"/>
      <c r="B2" s="165"/>
      <c r="C2" s="165"/>
      <c r="D2" s="165"/>
    </row>
    <row r="3" spans="1:4" s="35" customFormat="1" ht="28.2" customHeight="1" x14ac:dyDescent="0.3">
      <c r="A3" s="164" t="s">
        <v>205</v>
      </c>
      <c r="B3" s="165"/>
      <c r="C3" s="165"/>
      <c r="D3" s="165"/>
    </row>
    <row r="4" spans="1:4" s="35" customFormat="1" ht="14.1" customHeight="1" x14ac:dyDescent="0.3">
      <c r="A4" s="41"/>
      <c r="B4" s="41"/>
      <c r="C4" s="41"/>
      <c r="D4" s="41"/>
    </row>
    <row r="5" spans="1:4" ht="19.8" customHeight="1" x14ac:dyDescent="0.3">
      <c r="A5" s="173" t="s">
        <v>200</v>
      </c>
      <c r="B5" s="174"/>
      <c r="C5" s="174"/>
      <c r="D5" s="174"/>
    </row>
    <row r="6" spans="1:4" ht="14.1" customHeight="1" x14ac:dyDescent="0.3">
      <c r="A6" s="67"/>
      <c r="B6" s="67"/>
      <c r="C6" s="67"/>
      <c r="D6" s="67"/>
    </row>
    <row r="7" spans="1:4" ht="14.1" customHeight="1" x14ac:dyDescent="0.3">
      <c r="A7" s="68" t="s">
        <v>166</v>
      </c>
      <c r="B7" s="69"/>
      <c r="C7" s="68" t="s">
        <v>167</v>
      </c>
      <c r="D7" s="70"/>
    </row>
    <row r="8" spans="1:4" ht="14.1" customHeight="1" x14ac:dyDescent="0.3">
      <c r="A8" s="68" t="s">
        <v>168</v>
      </c>
      <c r="B8" s="69"/>
      <c r="C8" s="68" t="s">
        <v>171</v>
      </c>
      <c r="D8" s="70"/>
    </row>
    <row r="9" spans="1:4" ht="14.1" customHeight="1" x14ac:dyDescent="0.3">
      <c r="A9" s="68" t="s">
        <v>169</v>
      </c>
      <c r="B9" s="69"/>
      <c r="C9" s="68" t="s">
        <v>170</v>
      </c>
      <c r="D9" s="70"/>
    </row>
    <row r="10" spans="1:4" ht="14.1" customHeight="1" x14ac:dyDescent="0.3">
      <c r="A10" s="68" t="s">
        <v>172</v>
      </c>
      <c r="B10" s="69"/>
      <c r="C10" s="68" t="s">
        <v>173</v>
      </c>
      <c r="D10" s="70"/>
    </row>
    <row r="11" spans="1:4" ht="14.1" customHeight="1" x14ac:dyDescent="0.3">
      <c r="A11" s="68" t="s">
        <v>174</v>
      </c>
      <c r="B11" s="69"/>
      <c r="C11" s="68" t="s">
        <v>175</v>
      </c>
      <c r="D11" s="70"/>
    </row>
    <row r="12" spans="1:4" x14ac:dyDescent="0.3">
      <c r="A12" s="172"/>
      <c r="B12" s="172"/>
      <c r="C12" s="172"/>
      <c r="D12" s="172"/>
    </row>
    <row r="13" spans="1:4" x14ac:dyDescent="0.3">
      <c r="A13" s="166" t="s">
        <v>176</v>
      </c>
      <c r="B13" s="167"/>
      <c r="C13" s="167"/>
      <c r="D13" s="167"/>
    </row>
    <row r="14" spans="1:4" ht="56.55" customHeight="1" x14ac:dyDescent="0.3">
      <c r="A14" s="168"/>
      <c r="B14" s="169"/>
      <c r="C14" s="169"/>
      <c r="D14" s="170"/>
    </row>
    <row r="15" spans="1:4" x14ac:dyDescent="0.3">
      <c r="A15" s="171"/>
      <c r="B15" s="171"/>
      <c r="C15" s="171"/>
      <c r="D15" s="171"/>
    </row>
    <row r="16" spans="1:4" x14ac:dyDescent="0.3">
      <c r="A16" s="166" t="s">
        <v>177</v>
      </c>
      <c r="B16" s="167"/>
      <c r="C16" s="167"/>
      <c r="D16" s="167"/>
    </row>
    <row r="17" spans="1:4" ht="56.55" customHeight="1" x14ac:dyDescent="0.3">
      <c r="A17" s="168"/>
      <c r="B17" s="169"/>
      <c r="C17" s="169"/>
      <c r="D17" s="170"/>
    </row>
    <row r="18" spans="1:4" x14ac:dyDescent="0.3">
      <c r="A18" s="71"/>
      <c r="B18" s="71"/>
      <c r="C18" s="71"/>
      <c r="D18" s="71"/>
    </row>
    <row r="19" spans="1:4" x14ac:dyDescent="0.3">
      <c r="A19" s="71"/>
      <c r="B19" s="71"/>
      <c r="C19" s="71"/>
      <c r="D19" s="71"/>
    </row>
    <row r="20" spans="1:4" ht="13.8" customHeight="1" x14ac:dyDescent="0.3">
      <c r="A20" s="71"/>
      <c r="B20" s="71"/>
      <c r="C20" s="71"/>
      <c r="D20" s="71"/>
    </row>
    <row r="21" spans="1:4" x14ac:dyDescent="0.3">
      <c r="A21" s="71"/>
      <c r="B21" s="71"/>
      <c r="C21" s="71"/>
      <c r="D21" s="71"/>
    </row>
    <row r="22" spans="1:4" x14ac:dyDescent="0.3">
      <c r="A22" s="71"/>
      <c r="B22" s="71"/>
      <c r="C22" s="71"/>
      <c r="D22" s="71"/>
    </row>
    <row r="23" spans="1:4" x14ac:dyDescent="0.3">
      <c r="A23" s="71"/>
      <c r="B23" s="71"/>
      <c r="C23" s="71"/>
      <c r="D23" s="71"/>
    </row>
    <row r="24" spans="1:4" x14ac:dyDescent="0.3">
      <c r="A24" s="71"/>
      <c r="B24" s="71"/>
      <c r="C24" s="71"/>
      <c r="D24" s="71"/>
    </row>
    <row r="25" spans="1:4" x14ac:dyDescent="0.3">
      <c r="A25" s="71"/>
      <c r="B25" s="71"/>
      <c r="C25" s="71"/>
      <c r="D25" s="71"/>
    </row>
    <row r="26" spans="1:4" x14ac:dyDescent="0.3">
      <c r="A26" s="71"/>
      <c r="B26" s="71"/>
      <c r="C26" s="71"/>
      <c r="D26" s="71"/>
    </row>
    <row r="27" spans="1:4" x14ac:dyDescent="0.3">
      <c r="A27" s="71"/>
      <c r="B27" s="71"/>
      <c r="C27" s="71"/>
      <c r="D27" s="71"/>
    </row>
    <row r="28" spans="1:4" ht="13.8" customHeight="1" x14ac:dyDescent="0.3">
      <c r="A28" s="71"/>
      <c r="B28" s="71"/>
      <c r="C28" s="71"/>
      <c r="D28" s="71"/>
    </row>
    <row r="29" spans="1:4" x14ac:dyDescent="0.3">
      <c r="A29" s="71"/>
      <c r="B29" s="71"/>
      <c r="C29" s="71"/>
      <c r="D29" s="71"/>
    </row>
    <row r="30" spans="1:4" x14ac:dyDescent="0.3">
      <c r="A30" s="71"/>
      <c r="B30" s="71"/>
      <c r="C30" s="71"/>
      <c r="D30" s="71"/>
    </row>
    <row r="31" spans="1:4" ht="13.8" customHeight="1" x14ac:dyDescent="0.3">
      <c r="A31" s="71"/>
      <c r="B31" s="71"/>
      <c r="C31" s="71"/>
      <c r="D31" s="71"/>
    </row>
    <row r="32" spans="1:4" x14ac:dyDescent="0.3">
      <c r="A32" s="71"/>
      <c r="B32" s="71"/>
      <c r="C32" s="71"/>
      <c r="D32" s="71"/>
    </row>
    <row r="33" spans="1:4" x14ac:dyDescent="0.3">
      <c r="A33" s="71"/>
      <c r="B33" s="71"/>
      <c r="C33" s="71"/>
      <c r="D33" s="71"/>
    </row>
    <row r="34" spans="1:4" x14ac:dyDescent="0.3">
      <c r="A34" s="71"/>
      <c r="B34" s="71"/>
      <c r="C34" s="71"/>
      <c r="D34" s="71"/>
    </row>
    <row r="35" spans="1:4" x14ac:dyDescent="0.3">
      <c r="A35" s="71"/>
      <c r="B35" s="71"/>
      <c r="C35" s="71"/>
      <c r="D35" s="71"/>
    </row>
    <row r="36" spans="1:4" x14ac:dyDescent="0.3">
      <c r="A36" s="71"/>
      <c r="B36" s="71"/>
      <c r="C36" s="71"/>
      <c r="D36" s="71"/>
    </row>
    <row r="37" spans="1:4" x14ac:dyDescent="0.3">
      <c r="A37" s="71"/>
      <c r="B37" s="71"/>
      <c r="C37" s="71"/>
      <c r="D37" s="71"/>
    </row>
    <row r="38" spans="1:4" x14ac:dyDescent="0.3">
      <c r="A38" s="71"/>
      <c r="B38" s="71"/>
      <c r="C38" s="71"/>
      <c r="D38" s="71"/>
    </row>
    <row r="39" spans="1:4" x14ac:dyDescent="0.3">
      <c r="A39" s="71"/>
      <c r="B39" s="71"/>
      <c r="C39" s="71"/>
      <c r="D39" s="71"/>
    </row>
  </sheetData>
  <sheetProtection algorithmName="SHA-512" hashValue="M+BjDiYfjZdoBW3FCFrOUb1GViANGFYbYa17T2N/Nz6fE87DVZfnXJ2XDaqSnkHK+1/2o9LJkzhCCuycs3YVVA==" saltValue="qqyzR0JoH748avzYuwKNcw==" spinCount="100000" sheet="1" objects="1" scenarios="1"/>
  <mergeCells count="10">
    <mergeCell ref="A3:D3"/>
    <mergeCell ref="A2:D2"/>
    <mergeCell ref="A1:D1"/>
    <mergeCell ref="A16:D16"/>
    <mergeCell ref="A17:D17"/>
    <mergeCell ref="A15:D15"/>
    <mergeCell ref="A12:D12"/>
    <mergeCell ref="A14:D14"/>
    <mergeCell ref="A13:D13"/>
    <mergeCell ref="A5:D5"/>
  </mergeCells>
  <dataValidations count="1">
    <dataValidation type="list" allowBlank="1" showInputMessage="1" showErrorMessage="1" sqref="B11" xr:uid="{00000000-0002-0000-0200-000000000000}">
      <formula1>"Entidades sin ánimo de lucro, Asociaciones sin fines lucrativos, Fundaciones"</formula1>
    </dataValidation>
  </dataValidations>
  <pageMargins left="0.75" right="0.7" top="1.125" bottom="0.75" header="0.3" footer="0.3"/>
  <pageSetup paperSize="9" orientation="portrait" r:id="rId1"/>
  <headerFooter>
    <oddHeader>&amp;L&amp;G&amp;R&amp;G</oddHeader>
  </headerFooter>
  <legacyDrawing r:id="rId2"/>
  <legacyDrawingHF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7"/>
  <sheetViews>
    <sheetView view="pageLayout" zoomScaleNormal="98" workbookViewId="0">
      <selection activeCell="A13" sqref="A13:D13"/>
    </sheetView>
  </sheetViews>
  <sheetFormatPr baseColWidth="10" defaultColWidth="11.5546875" defaultRowHeight="13.8" x14ac:dyDescent="0.3"/>
  <cols>
    <col min="1" max="1" width="15.6640625" style="35" customWidth="1"/>
    <col min="2" max="2" width="35" style="35" customWidth="1"/>
    <col min="3" max="3" width="17.77734375" style="35" customWidth="1"/>
    <col min="4" max="4" width="18.21875" style="35" customWidth="1"/>
    <col min="5" max="16384" width="11.5546875" style="35"/>
  </cols>
  <sheetData>
    <row r="1" spans="1:4" ht="28.2" customHeight="1" x14ac:dyDescent="0.3">
      <c r="A1" s="158" t="s">
        <v>201</v>
      </c>
      <c r="B1" s="163"/>
      <c r="C1" s="163"/>
      <c r="D1" s="163"/>
    </row>
    <row r="2" spans="1:4" ht="13.8" customHeight="1" x14ac:dyDescent="0.3">
      <c r="A2" s="175"/>
      <c r="B2" s="175"/>
      <c r="C2" s="175"/>
      <c r="D2" s="175"/>
    </row>
    <row r="3" spans="1:4" x14ac:dyDescent="0.3">
      <c r="A3" s="38" t="s">
        <v>178</v>
      </c>
      <c r="B3" s="177"/>
      <c r="C3" s="178"/>
      <c r="D3" s="179"/>
    </row>
    <row r="4" spans="1:4" x14ac:dyDescent="0.3">
      <c r="A4" s="38" t="s">
        <v>179</v>
      </c>
      <c r="B4" s="72"/>
      <c r="C4" s="38" t="s">
        <v>171</v>
      </c>
      <c r="D4" s="72"/>
    </row>
    <row r="5" spans="1:4" x14ac:dyDescent="0.3">
      <c r="A5" s="38" t="s">
        <v>169</v>
      </c>
      <c r="B5" s="72"/>
      <c r="C5" s="38" t="s">
        <v>170</v>
      </c>
      <c r="D5" s="73"/>
    </row>
    <row r="6" spans="1:4" x14ac:dyDescent="0.3">
      <c r="A6" s="38" t="s">
        <v>180</v>
      </c>
      <c r="B6" s="73" t="s">
        <v>181</v>
      </c>
      <c r="C6" s="38" t="s">
        <v>182</v>
      </c>
      <c r="D6" s="72"/>
    </row>
    <row r="7" spans="1:4" x14ac:dyDescent="0.3">
      <c r="A7" s="38" t="s">
        <v>196</v>
      </c>
      <c r="B7" s="73"/>
      <c r="C7" s="38" t="s">
        <v>197</v>
      </c>
      <c r="D7" s="72"/>
    </row>
    <row r="8" spans="1:4" x14ac:dyDescent="0.3">
      <c r="A8" s="180"/>
      <c r="B8" s="180"/>
      <c r="C8" s="180"/>
      <c r="D8" s="180"/>
    </row>
    <row r="9" spans="1:4" x14ac:dyDescent="0.3">
      <c r="A9" s="166" t="s">
        <v>198</v>
      </c>
      <c r="B9" s="167"/>
      <c r="C9" s="167"/>
      <c r="D9" s="167"/>
    </row>
    <row r="10" spans="1:4" ht="56.4" customHeight="1" x14ac:dyDescent="0.3">
      <c r="A10" s="168"/>
      <c r="B10" s="169"/>
      <c r="C10" s="169"/>
      <c r="D10" s="170"/>
    </row>
    <row r="11" spans="1:4" x14ac:dyDescent="0.3">
      <c r="A11" s="176"/>
      <c r="B11" s="176"/>
      <c r="C11" s="176"/>
      <c r="D11" s="176"/>
    </row>
    <row r="12" spans="1:4" x14ac:dyDescent="0.3">
      <c r="A12" s="166" t="s">
        <v>199</v>
      </c>
      <c r="B12" s="167"/>
      <c r="C12" s="167"/>
      <c r="D12" s="167"/>
    </row>
    <row r="13" spans="1:4" ht="56.55" customHeight="1" x14ac:dyDescent="0.3">
      <c r="A13" s="168"/>
      <c r="B13" s="169"/>
      <c r="C13" s="169"/>
      <c r="D13" s="170"/>
    </row>
    <row r="14" spans="1:4" x14ac:dyDescent="0.3">
      <c r="A14" s="176"/>
      <c r="B14" s="176"/>
      <c r="C14" s="176"/>
      <c r="D14" s="176"/>
    </row>
    <row r="15" spans="1:4" x14ac:dyDescent="0.3">
      <c r="A15" s="166" t="s">
        <v>202</v>
      </c>
      <c r="B15" s="167"/>
      <c r="C15" s="167"/>
      <c r="D15" s="167"/>
    </row>
    <row r="16" spans="1:4" ht="56.55" customHeight="1" x14ac:dyDescent="0.3">
      <c r="A16" s="168"/>
      <c r="B16" s="169"/>
      <c r="C16" s="169"/>
      <c r="D16" s="170"/>
    </row>
    <row r="17" spans="1:4" x14ac:dyDescent="0.3">
      <c r="A17" s="71"/>
      <c r="B17" s="71"/>
      <c r="C17" s="71"/>
      <c r="D17" s="71"/>
    </row>
    <row r="18" spans="1:4" x14ac:dyDescent="0.3">
      <c r="A18" s="71"/>
      <c r="B18" s="71"/>
      <c r="C18" s="71"/>
      <c r="D18" s="71"/>
    </row>
    <row r="19" spans="1:4" x14ac:dyDescent="0.3">
      <c r="A19" s="71"/>
      <c r="B19" s="71"/>
      <c r="C19" s="71"/>
      <c r="D19" s="71"/>
    </row>
    <row r="20" spans="1:4" x14ac:dyDescent="0.3">
      <c r="A20" s="71"/>
      <c r="B20" s="71"/>
      <c r="C20" s="71"/>
      <c r="D20" s="71"/>
    </row>
    <row r="21" spans="1:4" x14ac:dyDescent="0.3">
      <c r="A21" s="71"/>
      <c r="B21" s="71"/>
      <c r="C21" s="71"/>
      <c r="D21" s="71"/>
    </row>
    <row r="22" spans="1:4" x14ac:dyDescent="0.3">
      <c r="A22" s="71"/>
      <c r="B22" s="71"/>
      <c r="C22" s="71"/>
      <c r="D22" s="71"/>
    </row>
    <row r="23" spans="1:4" x14ac:dyDescent="0.3">
      <c r="A23" s="71"/>
      <c r="B23" s="71"/>
      <c r="C23" s="71"/>
      <c r="D23" s="71"/>
    </row>
    <row r="24" spans="1:4" x14ac:dyDescent="0.3">
      <c r="A24" s="71"/>
      <c r="B24" s="71"/>
      <c r="C24" s="71"/>
      <c r="D24" s="71"/>
    </row>
    <row r="25" spans="1:4" x14ac:dyDescent="0.3">
      <c r="A25" s="71"/>
      <c r="B25" s="71"/>
      <c r="C25" s="71"/>
      <c r="D25" s="71"/>
    </row>
    <row r="26" spans="1:4" x14ac:dyDescent="0.3">
      <c r="A26" s="71"/>
      <c r="B26" s="71"/>
      <c r="C26" s="71"/>
      <c r="D26" s="71"/>
    </row>
    <row r="27" spans="1:4" x14ac:dyDescent="0.3">
      <c r="A27" s="71"/>
      <c r="B27" s="71"/>
      <c r="C27" s="71"/>
      <c r="D27" s="71"/>
    </row>
  </sheetData>
  <sheetProtection sheet="1" objects="1" scenarios="1" formatCells="0" formatColumns="0" formatRows="0" insertColumns="0" insertRows="0" deleteColumns="0" deleteRows="0"/>
  <mergeCells count="12">
    <mergeCell ref="A16:D16"/>
    <mergeCell ref="B3:D3"/>
    <mergeCell ref="A8:D8"/>
    <mergeCell ref="A9:D9"/>
    <mergeCell ref="A10:D10"/>
    <mergeCell ref="A11:D11"/>
    <mergeCell ref="A12:D12"/>
    <mergeCell ref="A2:D2"/>
    <mergeCell ref="A1:D1"/>
    <mergeCell ref="A13:D13"/>
    <mergeCell ref="A14:D14"/>
    <mergeCell ref="A15:D15"/>
  </mergeCells>
  <dataValidations count="1">
    <dataValidation type="list" allowBlank="1" showInputMessage="1" showErrorMessage="1" sqref="D6:D7" xr:uid="{00000000-0002-0000-0300-000000000000}">
      <formula1>"Sociedad Limitada, Sociedad Anónima, Sociedad Limitada Laboral, Sociedad anónima Laboral, Cooperativa"</formula1>
    </dataValidation>
  </dataValidations>
  <pageMargins left="0.75" right="0.7" top="1.0714285714285714" bottom="0.75" header="0.3" footer="0.3"/>
  <pageSetup paperSize="9" orientation="portrait" r:id="rId1"/>
  <headerFooter>
    <oddHeader>&amp;L&amp;G&amp;R&amp;G</oddHeader>
  </headerFooter>
  <legacyDrawing r:id="rId2"/>
  <legacyDrawingHF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27"/>
  <sheetViews>
    <sheetView view="pageLayout" zoomScaleNormal="100" workbookViewId="0">
      <selection activeCell="A4" sqref="A4:B4"/>
    </sheetView>
  </sheetViews>
  <sheetFormatPr baseColWidth="10" defaultColWidth="11.5546875" defaultRowHeight="13.8" x14ac:dyDescent="0.3"/>
  <cols>
    <col min="1" max="1" width="44.109375" style="2" customWidth="1"/>
    <col min="2" max="2" width="42.33203125" style="2" customWidth="1"/>
    <col min="3" max="16384" width="11.5546875" style="2"/>
  </cols>
  <sheetData>
    <row r="1" spans="1:2" ht="31.2" customHeight="1" x14ac:dyDescent="0.3">
      <c r="A1" s="165" t="s">
        <v>183</v>
      </c>
      <c r="B1" s="187"/>
    </row>
    <row r="2" spans="1:2" ht="28.2" customHeight="1" x14ac:dyDescent="0.3">
      <c r="A2" s="188"/>
      <c r="B2" s="188"/>
    </row>
    <row r="3" spans="1:2" ht="19.8" customHeight="1" x14ac:dyDescent="0.3">
      <c r="A3" s="184" t="s">
        <v>11</v>
      </c>
      <c r="B3" s="174"/>
    </row>
    <row r="4" spans="1:2" ht="56.55" customHeight="1" x14ac:dyDescent="0.3">
      <c r="A4" s="189"/>
      <c r="B4" s="190"/>
    </row>
    <row r="5" spans="1:2" ht="28.2" customHeight="1" x14ac:dyDescent="0.3">
      <c r="A5" s="191"/>
      <c r="B5" s="191"/>
    </row>
    <row r="6" spans="1:2" ht="19.8" customHeight="1" x14ac:dyDescent="0.3">
      <c r="A6" s="184" t="s">
        <v>12</v>
      </c>
      <c r="B6" s="174"/>
    </row>
    <row r="7" spans="1:2" ht="56.55" customHeight="1" x14ac:dyDescent="0.3">
      <c r="A7" s="181"/>
      <c r="B7" s="182"/>
    </row>
    <row r="8" spans="1:2" ht="28.2" customHeight="1" x14ac:dyDescent="0.3">
      <c r="A8" s="183"/>
      <c r="B8" s="183"/>
    </row>
    <row r="9" spans="1:2" ht="19.8" customHeight="1" x14ac:dyDescent="0.3">
      <c r="A9" s="184" t="s">
        <v>14</v>
      </c>
      <c r="B9" s="174"/>
    </row>
    <row r="10" spans="1:2" ht="14.1" customHeight="1" x14ac:dyDescent="0.3">
      <c r="A10" s="185" t="s">
        <v>15</v>
      </c>
      <c r="B10" s="185"/>
    </row>
    <row r="11" spans="1:2" ht="56.55" customHeight="1" x14ac:dyDescent="0.3">
      <c r="A11" s="181"/>
      <c r="B11" s="182"/>
    </row>
    <row r="12" spans="1:2" ht="14.1" customHeight="1" x14ac:dyDescent="0.3">
      <c r="A12" s="185" t="s">
        <v>16</v>
      </c>
      <c r="B12" s="185"/>
    </row>
    <row r="13" spans="1:2" ht="56.55" customHeight="1" x14ac:dyDescent="0.3">
      <c r="A13" s="181"/>
      <c r="B13" s="182"/>
    </row>
    <row r="14" spans="1:2" ht="14.1" customHeight="1" x14ac:dyDescent="0.3">
      <c r="A14" s="185" t="s">
        <v>17</v>
      </c>
      <c r="B14" s="185"/>
    </row>
    <row r="15" spans="1:2" s="39" customFormat="1" ht="56.55" customHeight="1" x14ac:dyDescent="0.3">
      <c r="A15" s="181"/>
      <c r="B15" s="182"/>
    </row>
    <row r="16" spans="1:2" ht="28.2" customHeight="1" x14ac:dyDescent="0.3">
      <c r="A16" s="186"/>
      <c r="B16" s="186"/>
    </row>
    <row r="17" spans="1:2" ht="19.8" customHeight="1" x14ac:dyDescent="0.3">
      <c r="A17" s="184" t="s">
        <v>13</v>
      </c>
      <c r="B17" s="174"/>
    </row>
    <row r="18" spans="1:2" s="39" customFormat="1" ht="56.55" customHeight="1" x14ac:dyDescent="0.3">
      <c r="A18" s="181"/>
      <c r="B18" s="182"/>
    </row>
    <row r="19" spans="1:2" x14ac:dyDescent="0.3">
      <c r="A19" s="40"/>
      <c r="B19" s="40"/>
    </row>
    <row r="20" spans="1:2" x14ac:dyDescent="0.3">
      <c r="A20" s="45"/>
      <c r="B20" s="45"/>
    </row>
    <row r="21" spans="1:2" x14ac:dyDescent="0.3">
      <c r="A21" s="45"/>
      <c r="B21" s="45"/>
    </row>
    <row r="22" spans="1:2" x14ac:dyDescent="0.3">
      <c r="A22" s="45"/>
      <c r="B22" s="45"/>
    </row>
    <row r="23" spans="1:2" x14ac:dyDescent="0.3">
      <c r="A23" s="45"/>
      <c r="B23" s="45"/>
    </row>
    <row r="24" spans="1:2" x14ac:dyDescent="0.3">
      <c r="A24" s="45"/>
      <c r="B24" s="45"/>
    </row>
    <row r="25" spans="1:2" x14ac:dyDescent="0.3">
      <c r="A25" s="45"/>
      <c r="B25" s="45"/>
    </row>
    <row r="26" spans="1:2" x14ac:dyDescent="0.3">
      <c r="A26" s="45"/>
      <c r="B26" s="45"/>
    </row>
    <row r="27" spans="1:2" x14ac:dyDescent="0.3">
      <c r="A27" s="45"/>
      <c r="B27" s="45"/>
    </row>
  </sheetData>
  <sheetProtection algorithmName="SHA-512" hashValue="8zTbODu/wcxWlSrdsCKwt4ZL6JqOfpy3lQuHs2y4m2IiEuGdffwMjd4OAR7EO4NKHRMT3dzXrBYU35mn5oGq5g==" saltValue="AomsoYlS1gwQFL6qFOEJ6A==" spinCount="100000" sheet="1" objects="1" scenarios="1" formatCells="0" formatColumns="0" formatRows="0" insertColumns="0" insertRows="0" insertHyperlinks="0" deleteColumns="0" deleteRows="0"/>
  <mergeCells count="18">
    <mergeCell ref="A6:B6"/>
    <mergeCell ref="A1:B1"/>
    <mergeCell ref="A2:B2"/>
    <mergeCell ref="A3:B3"/>
    <mergeCell ref="A4:B4"/>
    <mergeCell ref="A5:B5"/>
    <mergeCell ref="A7:B7"/>
    <mergeCell ref="A8:B8"/>
    <mergeCell ref="A17:B17"/>
    <mergeCell ref="A18:B18"/>
    <mergeCell ref="A9:B9"/>
    <mergeCell ref="A11:B11"/>
    <mergeCell ref="A10:B10"/>
    <mergeCell ref="A12:B12"/>
    <mergeCell ref="A13:B13"/>
    <mergeCell ref="A16:B16"/>
    <mergeCell ref="A14:B14"/>
    <mergeCell ref="A15:B15"/>
  </mergeCells>
  <pageMargins left="0.75" right="0.7" top="1.1499999999999999" bottom="0.75" header="0.3" footer="0.3"/>
  <pageSetup paperSize="9" orientation="portrait" r:id="rId1"/>
  <headerFooter>
    <oddHeader>&amp;L&amp;G&amp;R&amp;G</oddHeader>
  </headerFooter>
  <legacyDrawing r:id="rId2"/>
  <legacyDrawingHF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24"/>
  <sheetViews>
    <sheetView view="pageLayout" zoomScaleNormal="100" workbookViewId="0">
      <selection activeCell="A7" sqref="A7:B7"/>
    </sheetView>
  </sheetViews>
  <sheetFormatPr baseColWidth="10" defaultColWidth="11.5546875" defaultRowHeight="13.8" x14ac:dyDescent="0.3"/>
  <cols>
    <col min="1" max="1" width="44.109375" style="1" customWidth="1"/>
    <col min="2" max="2" width="42.33203125" style="1" customWidth="1"/>
    <col min="3" max="16384" width="11.5546875" style="1"/>
  </cols>
  <sheetData>
    <row r="1" spans="1:2" ht="31.2" customHeight="1" x14ac:dyDescent="0.3">
      <c r="A1" s="163" t="s">
        <v>185</v>
      </c>
      <c r="B1" s="194"/>
    </row>
    <row r="2" spans="1:2" ht="28.2" customHeight="1" x14ac:dyDescent="0.3">
      <c r="A2" s="195"/>
      <c r="B2" s="195"/>
    </row>
    <row r="3" spans="1:2" ht="19.8" customHeight="1" x14ac:dyDescent="0.3">
      <c r="A3" s="184" t="s">
        <v>0</v>
      </c>
      <c r="B3" s="174"/>
    </row>
    <row r="4" spans="1:2" ht="56.55" customHeight="1" x14ac:dyDescent="0.3">
      <c r="A4" s="193"/>
      <c r="B4" s="190"/>
    </row>
    <row r="5" spans="1:2" ht="28.2" customHeight="1" x14ac:dyDescent="0.3">
      <c r="A5" s="191"/>
      <c r="B5" s="191"/>
    </row>
    <row r="6" spans="1:2" ht="19.8" customHeight="1" x14ac:dyDescent="0.3">
      <c r="A6" s="184" t="s">
        <v>1</v>
      </c>
      <c r="B6" s="174"/>
    </row>
    <row r="7" spans="1:2" ht="56.55" customHeight="1" x14ac:dyDescent="0.3">
      <c r="A7" s="181"/>
      <c r="B7" s="182"/>
    </row>
    <row r="8" spans="1:2" ht="28.2" customHeight="1" x14ac:dyDescent="0.3">
      <c r="A8" s="183"/>
      <c r="B8" s="183"/>
    </row>
    <row r="9" spans="1:2" ht="19.8" customHeight="1" x14ac:dyDescent="0.3">
      <c r="A9" s="184" t="s">
        <v>2</v>
      </c>
      <c r="B9" s="174"/>
    </row>
    <row r="10" spans="1:2" ht="56.55" customHeight="1" x14ac:dyDescent="0.3">
      <c r="A10" s="181"/>
      <c r="B10" s="182"/>
    </row>
    <row r="11" spans="1:2" ht="28.2" customHeight="1" x14ac:dyDescent="0.3">
      <c r="A11" s="171"/>
      <c r="B11" s="171"/>
    </row>
    <row r="12" spans="1:2" ht="19.8" customHeight="1" x14ac:dyDescent="0.3">
      <c r="A12" s="184" t="s">
        <v>3</v>
      </c>
      <c r="B12" s="174"/>
    </row>
    <row r="13" spans="1:2" ht="14.4" customHeight="1" thickBot="1" x14ac:dyDescent="0.35">
      <c r="A13" s="192"/>
      <c r="B13" s="192"/>
    </row>
    <row r="14" spans="1:2" x14ac:dyDescent="0.3">
      <c r="A14" s="74" t="s">
        <v>4</v>
      </c>
      <c r="B14" s="74" t="s">
        <v>7</v>
      </c>
    </row>
    <row r="15" spans="1:2" ht="56.55" customHeight="1" x14ac:dyDescent="0.3">
      <c r="A15" s="75"/>
      <c r="B15" s="75"/>
    </row>
    <row r="16" spans="1:2" x14ac:dyDescent="0.3">
      <c r="A16" s="76" t="s">
        <v>5</v>
      </c>
      <c r="B16" s="76" t="s">
        <v>6</v>
      </c>
    </row>
    <row r="17" spans="1:2" ht="56.55" customHeight="1" x14ac:dyDescent="0.3">
      <c r="A17" s="75"/>
      <c r="B17" s="75"/>
    </row>
    <row r="18" spans="1:2" x14ac:dyDescent="0.3">
      <c r="A18" s="30"/>
      <c r="B18" s="30"/>
    </row>
    <row r="19" spans="1:2" x14ac:dyDescent="0.3">
      <c r="A19" s="30"/>
      <c r="B19" s="30"/>
    </row>
    <row r="20" spans="1:2" x14ac:dyDescent="0.3">
      <c r="A20" s="44"/>
      <c r="B20" s="44"/>
    </row>
    <row r="21" spans="1:2" x14ac:dyDescent="0.3">
      <c r="A21" s="44"/>
      <c r="B21" s="44"/>
    </row>
    <row r="22" spans="1:2" x14ac:dyDescent="0.3">
      <c r="A22" s="44"/>
      <c r="B22" s="44"/>
    </row>
    <row r="23" spans="1:2" x14ac:dyDescent="0.3">
      <c r="A23" s="44"/>
      <c r="B23" s="44"/>
    </row>
    <row r="24" spans="1:2" x14ac:dyDescent="0.3">
      <c r="A24" s="44"/>
      <c r="B24" s="44"/>
    </row>
  </sheetData>
  <sheetProtection algorithmName="SHA-512" hashValue="FTo6MuTsNoAM2kKUQL2V6OW4JGlbu5+r6g7PqoCez1D5Gc7dGDCxM16tSTwRA98cY3FkQNal0cycNQtFpywrWg==" saltValue="BVXAA8WoB6T/ow51m2KIcA==" spinCount="100000" sheet="1" objects="1" scenarios="1" formatCells="0" formatColumns="0" formatRows="0" insertColumns="0" insertRows="0" deleteColumns="0" deleteRows="0"/>
  <mergeCells count="13">
    <mergeCell ref="A13:B13"/>
    <mergeCell ref="A11:B11"/>
    <mergeCell ref="A3:B3"/>
    <mergeCell ref="A4:B4"/>
    <mergeCell ref="A1:B1"/>
    <mergeCell ref="A2:B2"/>
    <mergeCell ref="A5:B5"/>
    <mergeCell ref="A6:B6"/>
    <mergeCell ref="A7:B7"/>
    <mergeCell ref="A10:B10"/>
    <mergeCell ref="A8:B8"/>
    <mergeCell ref="A9:B9"/>
    <mergeCell ref="A12:B12"/>
  </mergeCells>
  <pageMargins left="0.75" right="0.7" top="1.05" bottom="0.75" header="0.3" footer="0.3"/>
  <pageSetup paperSize="9" orientation="portrait" r:id="rId1"/>
  <headerFooter>
    <oddHeader>&amp;L&amp;G&amp;R&amp;G</oddHeader>
  </headerFooter>
  <legacyDrawing r:id="rId2"/>
  <legacyDrawingHF r:id="rId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35"/>
  <sheetViews>
    <sheetView view="pageLayout" zoomScaleNormal="100" workbookViewId="0">
      <selection activeCell="A4" sqref="A4:B4"/>
    </sheetView>
  </sheetViews>
  <sheetFormatPr baseColWidth="10" defaultColWidth="11.5546875" defaultRowHeight="13.8" x14ac:dyDescent="0.3"/>
  <cols>
    <col min="1" max="1" width="44.109375" style="2" customWidth="1"/>
    <col min="2" max="2" width="42.33203125" style="2" customWidth="1"/>
    <col min="3" max="16384" width="11.5546875" style="2"/>
  </cols>
  <sheetData>
    <row r="1" spans="1:2" ht="31.2" customHeight="1" x14ac:dyDescent="0.3">
      <c r="A1" s="163" t="s">
        <v>186</v>
      </c>
      <c r="B1" s="194"/>
    </row>
    <row r="2" spans="1:2" ht="28.2" customHeight="1" x14ac:dyDescent="0.3">
      <c r="A2" s="195"/>
      <c r="B2" s="195"/>
    </row>
    <row r="3" spans="1:2" ht="19.8" customHeight="1" x14ac:dyDescent="0.3">
      <c r="A3" s="184" t="s">
        <v>8</v>
      </c>
      <c r="B3" s="174"/>
    </row>
    <row r="4" spans="1:2" ht="56.55" customHeight="1" x14ac:dyDescent="0.25">
      <c r="A4" s="198"/>
      <c r="B4" s="199"/>
    </row>
    <row r="5" spans="1:2" ht="28.2" customHeight="1" x14ac:dyDescent="0.3">
      <c r="A5" s="191"/>
      <c r="B5" s="191"/>
    </row>
    <row r="6" spans="1:2" ht="19.8" customHeight="1" x14ac:dyDescent="0.3">
      <c r="A6" s="184" t="s">
        <v>9</v>
      </c>
      <c r="B6" s="174"/>
    </row>
    <row r="7" spans="1:2" ht="56.55" customHeight="1" x14ac:dyDescent="0.25">
      <c r="A7" s="196"/>
      <c r="B7" s="197"/>
    </row>
    <row r="8" spans="1:2" ht="28.2" customHeight="1" x14ac:dyDescent="0.3">
      <c r="A8" s="183"/>
      <c r="B8" s="183"/>
    </row>
    <row r="9" spans="1:2" ht="19.8" customHeight="1" x14ac:dyDescent="0.3">
      <c r="A9" s="184" t="s">
        <v>10</v>
      </c>
      <c r="B9" s="174"/>
    </row>
    <row r="10" spans="1:2" ht="56.55" customHeight="1" x14ac:dyDescent="0.25">
      <c r="A10" s="196"/>
      <c r="B10" s="197"/>
    </row>
    <row r="11" spans="1:2" x14ac:dyDescent="0.3">
      <c r="A11" s="171"/>
      <c r="B11" s="171"/>
    </row>
    <row r="12" spans="1:2" x14ac:dyDescent="0.3">
      <c r="A12" s="77"/>
      <c r="B12" s="77"/>
    </row>
    <row r="13" spans="1:2" x14ac:dyDescent="0.3">
      <c r="A13" s="77"/>
      <c r="B13" s="77"/>
    </row>
    <row r="14" spans="1:2" x14ac:dyDescent="0.3">
      <c r="A14" s="77"/>
      <c r="B14" s="77"/>
    </row>
    <row r="15" spans="1:2" x14ac:dyDescent="0.3">
      <c r="A15" s="77"/>
      <c r="B15" s="77"/>
    </row>
    <row r="16" spans="1:2" x14ac:dyDescent="0.3">
      <c r="A16" s="77"/>
      <c r="B16" s="77"/>
    </row>
    <row r="17" spans="1:2" x14ac:dyDescent="0.3">
      <c r="A17" s="77"/>
      <c r="B17" s="77"/>
    </row>
    <row r="18" spans="1:2" x14ac:dyDescent="0.3">
      <c r="A18" s="77"/>
      <c r="B18" s="77"/>
    </row>
    <row r="19" spans="1:2" x14ac:dyDescent="0.3">
      <c r="A19" s="77"/>
      <c r="B19" s="77"/>
    </row>
    <row r="20" spans="1:2" x14ac:dyDescent="0.3">
      <c r="A20" s="77"/>
      <c r="B20" s="77"/>
    </row>
    <row r="21" spans="1:2" x14ac:dyDescent="0.3">
      <c r="A21" s="77"/>
      <c r="B21" s="77"/>
    </row>
    <row r="22" spans="1:2" x14ac:dyDescent="0.3">
      <c r="A22" s="77"/>
      <c r="B22" s="77"/>
    </row>
    <row r="23" spans="1:2" x14ac:dyDescent="0.3">
      <c r="A23" s="71"/>
      <c r="B23" s="71"/>
    </row>
    <row r="24" spans="1:2" x14ac:dyDescent="0.3">
      <c r="A24" s="71"/>
      <c r="B24" s="71"/>
    </row>
    <row r="25" spans="1:2" x14ac:dyDescent="0.3">
      <c r="A25" s="71"/>
      <c r="B25" s="71"/>
    </row>
    <row r="26" spans="1:2" x14ac:dyDescent="0.3">
      <c r="A26" s="71"/>
      <c r="B26" s="71"/>
    </row>
    <row r="27" spans="1:2" x14ac:dyDescent="0.3">
      <c r="A27" s="71"/>
      <c r="B27" s="71"/>
    </row>
    <row r="28" spans="1:2" x14ac:dyDescent="0.3">
      <c r="A28" s="71"/>
      <c r="B28" s="71"/>
    </row>
    <row r="29" spans="1:2" x14ac:dyDescent="0.3">
      <c r="A29" s="71"/>
      <c r="B29" s="71"/>
    </row>
    <row r="30" spans="1:2" x14ac:dyDescent="0.3">
      <c r="A30" s="71"/>
      <c r="B30" s="71"/>
    </row>
    <row r="31" spans="1:2" x14ac:dyDescent="0.3">
      <c r="A31" s="71"/>
      <c r="B31" s="71"/>
    </row>
    <row r="32" spans="1:2" x14ac:dyDescent="0.3">
      <c r="A32" s="71"/>
      <c r="B32" s="71"/>
    </row>
    <row r="33" spans="1:2" x14ac:dyDescent="0.3">
      <c r="A33" s="71"/>
      <c r="B33" s="71"/>
    </row>
    <row r="34" spans="1:2" x14ac:dyDescent="0.3">
      <c r="A34" s="71"/>
      <c r="B34" s="71"/>
    </row>
    <row r="35" spans="1:2" x14ac:dyDescent="0.3">
      <c r="A35" s="71"/>
      <c r="B35" s="71"/>
    </row>
  </sheetData>
  <sheetProtection algorithmName="SHA-512" hashValue="8b4RxocOj8P/7HVbgY4rYQas09WC8L9xP0BXlgV7wmBI99Nuuxt+X02ZCLWfYqtVPcALix+tBJFAp2TdgjVKWg==" saltValue="A7X5wsP7LHerZLaD8kSdJg==" spinCount="100000" sheet="1" objects="1" scenarios="1" formatCells="0" formatColumns="0" formatRows="0" insertColumns="0" insertRows="0" insertHyperlinks="0" deleteColumns="0" deleteRows="0"/>
  <mergeCells count="11">
    <mergeCell ref="A6:B6"/>
    <mergeCell ref="A1:B1"/>
    <mergeCell ref="A2:B2"/>
    <mergeCell ref="A3:B3"/>
    <mergeCell ref="A4:B4"/>
    <mergeCell ref="A5:B5"/>
    <mergeCell ref="A7:B7"/>
    <mergeCell ref="A8:B8"/>
    <mergeCell ref="A9:B9"/>
    <mergeCell ref="A10:B10"/>
    <mergeCell ref="A11:B11"/>
  </mergeCells>
  <pageMargins left="0.75" right="0.7" top="1.1000000000000001" bottom="0.75" header="0.3" footer="0.3"/>
  <pageSetup paperSize="9" orientation="portrait" r:id="rId1"/>
  <headerFooter>
    <oddHeader>&amp;L&amp;G&amp;R&amp;G</oddHeader>
  </headerFooter>
  <legacyDrawing r:id="rId2"/>
  <legacyDrawingHF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41"/>
  <sheetViews>
    <sheetView view="pageLayout" zoomScaleNormal="98" workbookViewId="0">
      <selection sqref="A1:G1"/>
    </sheetView>
  </sheetViews>
  <sheetFormatPr baseColWidth="10" defaultColWidth="11.5546875" defaultRowHeight="13.8" x14ac:dyDescent="0.3"/>
  <cols>
    <col min="1" max="1" width="14.44140625" style="2" customWidth="1"/>
    <col min="2" max="2" width="13.33203125" style="2" customWidth="1"/>
    <col min="3" max="4" width="6.5546875" style="2" customWidth="1"/>
    <col min="5" max="7" width="14.5546875" style="2" customWidth="1"/>
    <col min="8" max="16384" width="11.5546875" style="2"/>
  </cols>
  <sheetData>
    <row r="1" spans="1:7" ht="31.2" customHeight="1" x14ac:dyDescent="0.3">
      <c r="A1" s="163" t="s">
        <v>187</v>
      </c>
      <c r="B1" s="163"/>
      <c r="C1" s="163"/>
      <c r="D1" s="163"/>
      <c r="E1" s="163"/>
      <c r="F1" s="163"/>
      <c r="G1" s="163"/>
    </row>
    <row r="2" spans="1:7" s="3" customFormat="1" ht="28.2" customHeight="1" x14ac:dyDescent="0.3">
      <c r="A2" s="42"/>
      <c r="B2" s="42"/>
      <c r="C2" s="42"/>
      <c r="D2" s="42"/>
      <c r="E2" s="42"/>
      <c r="F2" s="43"/>
      <c r="G2" s="30"/>
    </row>
    <row r="3" spans="1:7" s="3" customFormat="1" ht="19.8" customHeight="1" x14ac:dyDescent="0.3">
      <c r="A3" s="184" t="s">
        <v>31</v>
      </c>
      <c r="B3" s="174"/>
      <c r="C3" s="174"/>
      <c r="D3" s="174"/>
      <c r="E3" s="174"/>
      <c r="F3" s="174"/>
      <c r="G3" s="174"/>
    </row>
    <row r="4" spans="1:7" s="3" customFormat="1" ht="236.4" customHeight="1" x14ac:dyDescent="0.3">
      <c r="A4" s="205" t="s">
        <v>203</v>
      </c>
      <c r="B4" s="205"/>
      <c r="C4" s="205"/>
      <c r="D4" s="205"/>
      <c r="E4" s="205"/>
      <c r="F4" s="205"/>
      <c r="G4" s="205"/>
    </row>
    <row r="5" spans="1:7" ht="28.2" customHeight="1" x14ac:dyDescent="0.3">
      <c r="A5" s="171"/>
      <c r="B5" s="171"/>
      <c r="C5" s="171"/>
      <c r="D5" s="171"/>
      <c r="E5" s="171"/>
      <c r="F5" s="171"/>
      <c r="G5" s="171"/>
    </row>
    <row r="6" spans="1:7" ht="19.8" customHeight="1" x14ac:dyDescent="0.3">
      <c r="A6" s="173" t="s">
        <v>32</v>
      </c>
      <c r="B6" s="174"/>
      <c r="C6" s="174"/>
      <c r="D6" s="174"/>
      <c r="E6" s="174"/>
      <c r="F6" s="174"/>
      <c r="G6" s="174"/>
    </row>
    <row r="7" spans="1:7" s="29" customFormat="1" ht="14.1" customHeight="1" x14ac:dyDescent="0.3">
      <c r="A7" s="67"/>
      <c r="B7" s="67"/>
      <c r="C7" s="67"/>
      <c r="D7" s="67"/>
      <c r="E7" s="67"/>
      <c r="F7" s="67"/>
      <c r="G7" s="67"/>
    </row>
    <row r="8" spans="1:7" ht="27" customHeight="1" x14ac:dyDescent="0.25">
      <c r="A8" s="78" t="s">
        <v>20</v>
      </c>
      <c r="B8" s="78" t="s">
        <v>18</v>
      </c>
      <c r="C8" s="78" t="s">
        <v>19</v>
      </c>
      <c r="D8" s="78" t="s">
        <v>33</v>
      </c>
      <c r="E8" s="78" t="s">
        <v>21</v>
      </c>
      <c r="F8" s="78" t="s">
        <v>22</v>
      </c>
      <c r="G8" s="79" t="s">
        <v>23</v>
      </c>
    </row>
    <row r="9" spans="1:7" ht="28.8" customHeight="1" x14ac:dyDescent="0.3">
      <c r="A9" s="204" t="s">
        <v>29</v>
      </c>
      <c r="B9" s="80" t="s">
        <v>24</v>
      </c>
      <c r="C9" s="80"/>
      <c r="D9" s="85" t="e">
        <f>C9/$C$14</f>
        <v>#DIV/0!</v>
      </c>
      <c r="E9" s="80"/>
      <c r="F9" s="80"/>
      <c r="G9" s="81"/>
    </row>
    <row r="10" spans="1:7" ht="30" customHeight="1" x14ac:dyDescent="0.3">
      <c r="A10" s="204"/>
      <c r="B10" s="80" t="s">
        <v>25</v>
      </c>
      <c r="C10" s="80"/>
      <c r="D10" s="85" t="e">
        <f t="shared" ref="D10:D13" si="0">C10/$C$14</f>
        <v>#DIV/0!</v>
      </c>
      <c r="E10" s="80"/>
      <c r="F10" s="80"/>
      <c r="G10" s="81"/>
    </row>
    <row r="11" spans="1:7" s="3" customFormat="1" ht="29.4" customHeight="1" x14ac:dyDescent="0.3">
      <c r="A11" s="204"/>
      <c r="B11" s="80" t="s">
        <v>26</v>
      </c>
      <c r="C11" s="80"/>
      <c r="D11" s="85" t="e">
        <f t="shared" si="0"/>
        <v>#DIV/0!</v>
      </c>
      <c r="E11" s="80"/>
      <c r="F11" s="80"/>
      <c r="G11" s="81"/>
    </row>
    <row r="12" spans="1:7" ht="25.8" customHeight="1" x14ac:dyDescent="0.3">
      <c r="A12" s="204"/>
      <c r="B12" s="80" t="s">
        <v>27</v>
      </c>
      <c r="C12" s="80"/>
      <c r="D12" s="85" t="e">
        <f t="shared" si="0"/>
        <v>#DIV/0!</v>
      </c>
      <c r="E12" s="80"/>
      <c r="F12" s="80"/>
      <c r="G12" s="81"/>
    </row>
    <row r="13" spans="1:7" ht="29.4" customHeight="1" x14ac:dyDescent="0.3">
      <c r="A13" s="82" t="s">
        <v>30</v>
      </c>
      <c r="B13" s="80" t="s">
        <v>28</v>
      </c>
      <c r="C13" s="80"/>
      <c r="D13" s="85" t="e">
        <f t="shared" si="0"/>
        <v>#DIV/0!</v>
      </c>
      <c r="E13" s="80"/>
      <c r="F13" s="80"/>
      <c r="G13" s="81"/>
    </row>
    <row r="14" spans="1:7" ht="15.6" customHeight="1" thickBot="1" x14ac:dyDescent="0.35">
      <c r="A14" s="206" t="s">
        <v>34</v>
      </c>
      <c r="B14" s="207"/>
      <c r="C14" s="84">
        <f>SUM(C9:C13)</f>
        <v>0</v>
      </c>
      <c r="D14" s="83"/>
      <c r="E14" s="71"/>
      <c r="F14" s="71"/>
      <c r="G14" s="71"/>
    </row>
    <row r="15" spans="1:7" ht="28.2" customHeight="1" x14ac:dyDescent="0.3">
      <c r="A15" s="203"/>
      <c r="B15" s="203"/>
      <c r="C15" s="203"/>
      <c r="D15" s="203"/>
      <c r="E15" s="203"/>
      <c r="F15" s="203"/>
      <c r="G15" s="203"/>
    </row>
    <row r="16" spans="1:7" ht="41.4" customHeight="1" x14ac:dyDescent="0.3">
      <c r="A16" s="202" t="s">
        <v>210</v>
      </c>
      <c r="B16" s="202"/>
      <c r="C16" s="202"/>
      <c r="D16" s="202"/>
      <c r="E16" s="202"/>
      <c r="F16" s="202"/>
      <c r="G16" s="202"/>
    </row>
    <row r="17" spans="1:7" ht="55.2" customHeight="1" x14ac:dyDescent="0.3">
      <c r="A17" s="203"/>
      <c r="B17" s="203"/>
      <c r="C17" s="203"/>
      <c r="D17" s="203"/>
      <c r="E17" s="203"/>
      <c r="F17" s="203"/>
      <c r="G17" s="203"/>
    </row>
    <row r="18" spans="1:7" ht="19.8" customHeight="1" x14ac:dyDescent="0.3">
      <c r="A18" s="184" t="s">
        <v>35</v>
      </c>
      <c r="B18" s="174"/>
      <c r="C18" s="174"/>
      <c r="D18" s="174"/>
      <c r="E18" s="174"/>
      <c r="F18" s="174"/>
      <c r="G18" s="174"/>
    </row>
    <row r="19" spans="1:7" ht="56.55" customHeight="1" x14ac:dyDescent="0.3">
      <c r="A19" s="201"/>
      <c r="B19" s="201"/>
      <c r="C19" s="201"/>
      <c r="D19" s="201"/>
      <c r="E19" s="201"/>
      <c r="F19" s="201"/>
      <c r="G19" s="201"/>
    </row>
    <row r="20" spans="1:7" s="4" customFormat="1" ht="28.2" customHeight="1" x14ac:dyDescent="0.3">
      <c r="A20" s="171"/>
      <c r="B20" s="171"/>
      <c r="C20" s="171"/>
      <c r="D20" s="171"/>
      <c r="E20" s="171"/>
      <c r="F20" s="171"/>
      <c r="G20" s="171"/>
    </row>
    <row r="21" spans="1:7" ht="19.8" customHeight="1" x14ac:dyDescent="0.3">
      <c r="A21" s="184" t="s">
        <v>36</v>
      </c>
      <c r="B21" s="174"/>
      <c r="C21" s="174"/>
      <c r="D21" s="174"/>
      <c r="E21" s="174"/>
      <c r="F21" s="174"/>
      <c r="G21" s="174"/>
    </row>
    <row r="22" spans="1:7" ht="56.55" customHeight="1" x14ac:dyDescent="0.3">
      <c r="A22" s="201"/>
      <c r="B22" s="201"/>
      <c r="C22" s="201"/>
      <c r="D22" s="201"/>
      <c r="E22" s="201"/>
      <c r="F22" s="201"/>
      <c r="G22" s="201"/>
    </row>
    <row r="23" spans="1:7" ht="28.2" customHeight="1" x14ac:dyDescent="0.3">
      <c r="A23" s="171"/>
      <c r="B23" s="171"/>
      <c r="C23" s="171"/>
      <c r="D23" s="171"/>
      <c r="E23" s="171"/>
      <c r="F23" s="171"/>
      <c r="G23" s="171"/>
    </row>
    <row r="24" spans="1:7" ht="19.8" customHeight="1" x14ac:dyDescent="0.3">
      <c r="A24" s="184" t="s">
        <v>37</v>
      </c>
      <c r="B24" s="174"/>
      <c r="C24" s="174"/>
      <c r="D24" s="174"/>
      <c r="E24" s="174"/>
      <c r="F24" s="174"/>
      <c r="G24" s="174"/>
    </row>
    <row r="25" spans="1:7" ht="56.55" customHeight="1" x14ac:dyDescent="0.3">
      <c r="A25" s="201"/>
      <c r="B25" s="201"/>
      <c r="C25" s="201"/>
      <c r="D25" s="201"/>
      <c r="E25" s="201"/>
      <c r="F25" s="201"/>
      <c r="G25" s="201"/>
    </row>
    <row r="26" spans="1:7" ht="28.2" customHeight="1" x14ac:dyDescent="0.3">
      <c r="A26" s="171"/>
      <c r="B26" s="171"/>
      <c r="C26" s="171"/>
      <c r="D26" s="171"/>
      <c r="E26" s="171"/>
      <c r="F26" s="171"/>
      <c r="G26" s="171"/>
    </row>
    <row r="27" spans="1:7" ht="19.8" customHeight="1" x14ac:dyDescent="0.3">
      <c r="A27" s="184" t="s">
        <v>38</v>
      </c>
      <c r="B27" s="174"/>
      <c r="C27" s="174"/>
      <c r="D27" s="174"/>
      <c r="E27" s="174"/>
      <c r="F27" s="174"/>
      <c r="G27" s="174"/>
    </row>
    <row r="28" spans="1:7" ht="56.55" customHeight="1" x14ac:dyDescent="0.3">
      <c r="A28" s="201"/>
      <c r="B28" s="201"/>
      <c r="C28" s="201"/>
      <c r="D28" s="201"/>
      <c r="E28" s="201"/>
      <c r="F28" s="201"/>
      <c r="G28" s="201"/>
    </row>
    <row r="29" spans="1:7" x14ac:dyDescent="0.3">
      <c r="A29" s="200"/>
      <c r="B29" s="200"/>
      <c r="C29" s="200"/>
      <c r="D29" s="200"/>
      <c r="E29" s="200"/>
      <c r="F29" s="200"/>
      <c r="G29" s="200"/>
    </row>
    <row r="30" spans="1:7" x14ac:dyDescent="0.3">
      <c r="A30" s="77"/>
      <c r="B30" s="77"/>
      <c r="C30" s="77"/>
      <c r="D30" s="77"/>
      <c r="E30" s="77"/>
      <c r="F30" s="77"/>
      <c r="G30" s="77"/>
    </row>
    <row r="31" spans="1:7" x14ac:dyDescent="0.3">
      <c r="A31" s="77"/>
      <c r="B31" s="77"/>
      <c r="C31" s="77"/>
      <c r="D31" s="77"/>
      <c r="E31" s="77"/>
      <c r="F31" s="77"/>
      <c r="G31" s="77"/>
    </row>
    <row r="32" spans="1:7" x14ac:dyDescent="0.3">
      <c r="A32" s="77"/>
      <c r="B32" s="77"/>
      <c r="C32" s="77"/>
      <c r="D32" s="77"/>
      <c r="E32" s="77"/>
      <c r="F32" s="77"/>
      <c r="G32" s="77"/>
    </row>
    <row r="33" spans="1:7" x14ac:dyDescent="0.3">
      <c r="A33" s="77"/>
      <c r="B33" s="77"/>
      <c r="C33" s="77"/>
      <c r="D33" s="77"/>
      <c r="E33" s="77"/>
      <c r="F33" s="77"/>
      <c r="G33" s="77"/>
    </row>
    <row r="34" spans="1:7" x14ac:dyDescent="0.3">
      <c r="A34" s="77"/>
      <c r="B34" s="77"/>
      <c r="C34" s="77"/>
      <c r="D34" s="77"/>
      <c r="E34" s="77"/>
      <c r="F34" s="77"/>
      <c r="G34" s="77"/>
    </row>
    <row r="35" spans="1:7" x14ac:dyDescent="0.3">
      <c r="A35" s="77"/>
      <c r="B35" s="77"/>
      <c r="C35" s="77"/>
      <c r="D35" s="77"/>
      <c r="E35" s="77"/>
      <c r="F35" s="77"/>
      <c r="G35" s="77"/>
    </row>
    <row r="36" spans="1:7" x14ac:dyDescent="0.3">
      <c r="A36" s="77"/>
      <c r="B36" s="77"/>
      <c r="C36" s="77"/>
      <c r="D36" s="77"/>
      <c r="E36" s="77"/>
      <c r="F36" s="77"/>
      <c r="G36" s="77"/>
    </row>
    <row r="37" spans="1:7" x14ac:dyDescent="0.3">
      <c r="A37" s="77"/>
      <c r="B37" s="77"/>
      <c r="C37" s="77"/>
      <c r="D37" s="77"/>
      <c r="E37" s="77"/>
      <c r="F37" s="77"/>
      <c r="G37" s="77"/>
    </row>
    <row r="38" spans="1:7" x14ac:dyDescent="0.3">
      <c r="A38" s="77"/>
      <c r="B38" s="77"/>
      <c r="C38" s="77"/>
      <c r="D38" s="77"/>
      <c r="E38" s="77"/>
      <c r="F38" s="77"/>
      <c r="G38" s="77"/>
    </row>
    <row r="39" spans="1:7" x14ac:dyDescent="0.3">
      <c r="A39" s="77"/>
      <c r="B39" s="77"/>
      <c r="C39" s="77"/>
      <c r="D39" s="77"/>
      <c r="E39" s="77"/>
      <c r="F39" s="77"/>
      <c r="G39" s="77"/>
    </row>
    <row r="40" spans="1:7" x14ac:dyDescent="0.3">
      <c r="A40" s="77"/>
      <c r="B40" s="77"/>
      <c r="C40" s="77"/>
      <c r="D40" s="77"/>
      <c r="E40" s="77"/>
      <c r="F40" s="77"/>
      <c r="G40" s="77"/>
    </row>
    <row r="41" spans="1:7" x14ac:dyDescent="0.3">
      <c r="A41" s="77"/>
      <c r="B41" s="77"/>
      <c r="C41" s="77"/>
      <c r="D41" s="77"/>
      <c r="E41" s="77"/>
      <c r="F41" s="77"/>
      <c r="G41" s="77"/>
    </row>
  </sheetData>
  <sheetProtection algorithmName="SHA-512" hashValue="MPlHXuYCZ7pHWiF6OYUytqr0QEXEzGI8chb+nz0e7bno1yEKDF3vvEbDkNTFyn7AGuCNtZjy6YkcKXo8P676hA==" saltValue="Nyh61aSNaKsnO4phvxKMsA==" spinCount="100000" sheet="1" objects="1" scenarios="1" formatCells="0" formatColumns="0" formatRows="0" insertColumns="0" insertRows="0" insertHyperlinks="0" deleteColumns="0" deleteRows="0" sort="0"/>
  <mergeCells count="22">
    <mergeCell ref="A1:G1"/>
    <mergeCell ref="A5:G5"/>
    <mergeCell ref="A9:A12"/>
    <mergeCell ref="A15:G15"/>
    <mergeCell ref="A19:G19"/>
    <mergeCell ref="A3:G3"/>
    <mergeCell ref="A4:G4"/>
    <mergeCell ref="A6:G6"/>
    <mergeCell ref="A14:B14"/>
    <mergeCell ref="A29:G29"/>
    <mergeCell ref="A27:G27"/>
    <mergeCell ref="A28:G28"/>
    <mergeCell ref="A16:G16"/>
    <mergeCell ref="A18:G18"/>
    <mergeCell ref="A17:G17"/>
    <mergeCell ref="A20:G20"/>
    <mergeCell ref="A23:G23"/>
    <mergeCell ref="A26:G26"/>
    <mergeCell ref="A21:G21"/>
    <mergeCell ref="A22:G22"/>
    <mergeCell ref="A24:G24"/>
    <mergeCell ref="A25:G25"/>
  </mergeCells>
  <pageMargins left="0.75" right="0.7" top="1.1499999999999999" bottom="0.75" header="0.3" footer="0.3"/>
  <pageSetup paperSize="9" orientation="portrait" r:id="rId1"/>
  <headerFooter>
    <oddHeader>&amp;L&amp;G&amp;R&amp;G</oddHeader>
  </headerFooter>
  <drawing r:id="rId2"/>
  <legacyDrawing r:id="rId3"/>
  <legacyDrawingHF r:id="rId4"/>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E38"/>
  <sheetViews>
    <sheetView view="pageLayout" zoomScaleNormal="98" workbookViewId="0">
      <selection sqref="A1:D1"/>
    </sheetView>
  </sheetViews>
  <sheetFormatPr baseColWidth="10" defaultColWidth="11.5546875" defaultRowHeight="13.8" x14ac:dyDescent="0.3"/>
  <cols>
    <col min="1" max="1" width="36.33203125" style="5" customWidth="1"/>
    <col min="2" max="4" width="16.5546875" style="5" customWidth="1"/>
    <col min="5" max="16384" width="11.5546875" style="5"/>
  </cols>
  <sheetData>
    <row r="1" spans="1:5" s="29" customFormat="1" ht="34.799999999999997" customHeight="1" x14ac:dyDescent="0.3">
      <c r="A1" s="163" t="s">
        <v>188</v>
      </c>
      <c r="B1" s="163"/>
      <c r="C1" s="163"/>
      <c r="D1" s="163"/>
    </row>
    <row r="2" spans="1:5" s="29" customFormat="1" ht="28.2" customHeight="1" x14ac:dyDescent="0.3">
      <c r="A2" s="50"/>
      <c r="B2" s="51"/>
      <c r="C2" s="51"/>
      <c r="D2" s="51"/>
      <c r="E2" s="52"/>
    </row>
    <row r="3" spans="1:5" ht="27" customHeight="1" x14ac:dyDescent="0.3">
      <c r="A3" s="158" t="s">
        <v>189</v>
      </c>
      <c r="B3" s="158"/>
      <c r="C3" s="158"/>
      <c r="D3" s="158"/>
    </row>
    <row r="4" spans="1:5" ht="13.8" customHeight="1" x14ac:dyDescent="0.3">
      <c r="A4" s="211"/>
      <c r="B4" s="211"/>
    </row>
    <row r="5" spans="1:5" ht="19.8" customHeight="1" x14ac:dyDescent="0.3">
      <c r="A5" s="6" t="s">
        <v>40</v>
      </c>
      <c r="B5" s="36" t="s">
        <v>41</v>
      </c>
      <c r="C5" s="36" t="s">
        <v>42</v>
      </c>
      <c r="D5" s="36" t="s">
        <v>43</v>
      </c>
    </row>
    <row r="6" spans="1:5" ht="14.1" customHeight="1" x14ac:dyDescent="0.3">
      <c r="B6" s="34"/>
      <c r="C6" s="34"/>
      <c r="D6" s="34"/>
    </row>
    <row r="7" spans="1:5" ht="15.6" customHeight="1" x14ac:dyDescent="0.3">
      <c r="A7" s="86" t="s">
        <v>39</v>
      </c>
      <c r="B7" s="87">
        <f>SUM(B8,B13,B22)</f>
        <v>0</v>
      </c>
      <c r="C7" s="87">
        <f>SUM(C8,C13,C22)</f>
        <v>0</v>
      </c>
      <c r="D7" s="87">
        <f>SUM(D8,D13,D22)</f>
        <v>0</v>
      </c>
    </row>
    <row r="8" spans="1:5" x14ac:dyDescent="0.3">
      <c r="A8" s="88" t="s">
        <v>44</v>
      </c>
      <c r="B8" s="89">
        <f>SUM(B9:B12)</f>
        <v>0</v>
      </c>
      <c r="C8" s="89">
        <f>SUM(C9:C12)</f>
        <v>0</v>
      </c>
      <c r="D8" s="89">
        <f>SUM(D9:D12)</f>
        <v>0</v>
      </c>
    </row>
    <row r="9" spans="1:5" x14ac:dyDescent="0.3">
      <c r="A9" s="90" t="s">
        <v>45</v>
      </c>
      <c r="B9" s="91"/>
      <c r="C9" s="91"/>
      <c r="D9" s="91"/>
    </row>
    <row r="10" spans="1:5" x14ac:dyDescent="0.3">
      <c r="A10" s="90" t="s">
        <v>46</v>
      </c>
      <c r="B10" s="91"/>
      <c r="C10" s="91"/>
      <c r="D10" s="91"/>
    </row>
    <row r="11" spans="1:5" x14ac:dyDescent="0.3">
      <c r="A11" s="90" t="s">
        <v>47</v>
      </c>
      <c r="B11" s="91"/>
      <c r="C11" s="91"/>
      <c r="D11" s="91"/>
    </row>
    <row r="12" spans="1:5" x14ac:dyDescent="0.3">
      <c r="A12" s="90" t="s">
        <v>48</v>
      </c>
      <c r="B12" s="91"/>
      <c r="C12" s="91"/>
      <c r="D12" s="91"/>
    </row>
    <row r="13" spans="1:5" x14ac:dyDescent="0.3">
      <c r="A13" s="92" t="s">
        <v>49</v>
      </c>
      <c r="B13" s="93">
        <f>SUM(B14:B21)</f>
        <v>0</v>
      </c>
      <c r="C13" s="93">
        <f t="shared" ref="C13:D13" si="0">SUM(C14:C21)</f>
        <v>0</v>
      </c>
      <c r="D13" s="93">
        <f t="shared" si="0"/>
        <v>0</v>
      </c>
    </row>
    <row r="14" spans="1:5" x14ac:dyDescent="0.3">
      <c r="A14" s="94" t="s">
        <v>50</v>
      </c>
      <c r="B14" s="95"/>
      <c r="C14" s="95"/>
      <c r="D14" s="95"/>
    </row>
    <row r="15" spans="1:5" x14ac:dyDescent="0.3">
      <c r="A15" s="94" t="s">
        <v>57</v>
      </c>
      <c r="B15" s="95"/>
      <c r="C15" s="95"/>
      <c r="D15" s="95"/>
    </row>
    <row r="16" spans="1:5" x14ac:dyDescent="0.3">
      <c r="A16" s="94" t="s">
        <v>51</v>
      </c>
      <c r="B16" s="95"/>
      <c r="C16" s="95"/>
      <c r="D16" s="95"/>
    </row>
    <row r="17" spans="1:4" x14ac:dyDescent="0.3">
      <c r="A17" s="94" t="s">
        <v>52</v>
      </c>
      <c r="B17" s="95"/>
      <c r="C17" s="95"/>
      <c r="D17" s="95"/>
    </row>
    <row r="18" spans="1:4" x14ac:dyDescent="0.3">
      <c r="A18" s="94" t="s">
        <v>53</v>
      </c>
      <c r="B18" s="95"/>
      <c r="C18" s="95"/>
      <c r="D18" s="95"/>
    </row>
    <row r="19" spans="1:4" x14ac:dyDescent="0.3">
      <c r="A19" s="94" t="s">
        <v>54</v>
      </c>
      <c r="B19" s="95"/>
      <c r="C19" s="95"/>
      <c r="D19" s="95"/>
    </row>
    <row r="20" spans="1:4" x14ac:dyDescent="0.3">
      <c r="A20" s="94" t="s">
        <v>55</v>
      </c>
      <c r="B20" s="95"/>
      <c r="C20" s="95"/>
      <c r="D20" s="95"/>
    </row>
    <row r="21" spans="1:4" x14ac:dyDescent="0.3">
      <c r="A21" s="94" t="s">
        <v>56</v>
      </c>
      <c r="B21" s="95"/>
      <c r="C21" s="95"/>
      <c r="D21" s="95"/>
    </row>
    <row r="22" spans="1:4" x14ac:dyDescent="0.3">
      <c r="A22" s="88" t="s">
        <v>58</v>
      </c>
      <c r="B22" s="89">
        <f>B23</f>
        <v>0</v>
      </c>
      <c r="C22" s="89">
        <f t="shared" ref="C22:D22" si="1">C23</f>
        <v>0</v>
      </c>
      <c r="D22" s="89">
        <f t="shared" si="1"/>
        <v>0</v>
      </c>
    </row>
    <row r="23" spans="1:4" x14ac:dyDescent="0.3">
      <c r="A23" s="94" t="s">
        <v>59</v>
      </c>
      <c r="B23" s="95"/>
      <c r="C23" s="95"/>
      <c r="D23" s="95"/>
    </row>
    <row r="24" spans="1:4" x14ac:dyDescent="0.3">
      <c r="A24" s="86" t="s">
        <v>162</v>
      </c>
      <c r="B24" s="87">
        <f>B25+B28+B30</f>
        <v>0</v>
      </c>
      <c r="C24" s="87">
        <f t="shared" ref="C24:D24" si="2">C25+C28+C30</f>
        <v>0</v>
      </c>
      <c r="D24" s="87">
        <f t="shared" si="2"/>
        <v>0</v>
      </c>
    </row>
    <row r="25" spans="1:4" x14ac:dyDescent="0.3">
      <c r="A25" s="88" t="s">
        <v>60</v>
      </c>
      <c r="B25" s="89">
        <f>SUM(B26:B27)</f>
        <v>0</v>
      </c>
      <c r="C25" s="89">
        <f t="shared" ref="C25:D25" si="3">SUM(C26:C27)</f>
        <v>0</v>
      </c>
      <c r="D25" s="89">
        <f t="shared" si="3"/>
        <v>0</v>
      </c>
    </row>
    <row r="26" spans="1:4" x14ac:dyDescent="0.3">
      <c r="A26" s="90" t="s">
        <v>67</v>
      </c>
      <c r="B26" s="91"/>
      <c r="C26" s="91"/>
      <c r="D26" s="91"/>
    </row>
    <row r="27" spans="1:4" x14ac:dyDescent="0.3">
      <c r="A27" s="96" t="s">
        <v>66</v>
      </c>
      <c r="B27" s="97"/>
      <c r="C27" s="97"/>
      <c r="D27" s="97"/>
    </row>
    <row r="28" spans="1:4" x14ac:dyDescent="0.3">
      <c r="A28" s="88" t="s">
        <v>68</v>
      </c>
      <c r="B28" s="89">
        <f>B29</f>
        <v>0</v>
      </c>
      <c r="C28" s="89">
        <f t="shared" ref="C28:D28" si="4">C29</f>
        <v>0</v>
      </c>
      <c r="D28" s="89">
        <f t="shared" si="4"/>
        <v>0</v>
      </c>
    </row>
    <row r="29" spans="1:4" x14ac:dyDescent="0.3">
      <c r="A29" s="96" t="s">
        <v>68</v>
      </c>
      <c r="B29" s="97"/>
      <c r="C29" s="97"/>
      <c r="D29" s="97"/>
    </row>
    <row r="30" spans="1:4" x14ac:dyDescent="0.3">
      <c r="A30" s="92" t="s">
        <v>61</v>
      </c>
      <c r="B30" s="93">
        <f>SUM(B31:B33)</f>
        <v>0</v>
      </c>
      <c r="C30" s="93">
        <f t="shared" ref="C30:D30" si="5">SUM(C31:C33)</f>
        <v>0</v>
      </c>
      <c r="D30" s="93">
        <f t="shared" si="5"/>
        <v>0</v>
      </c>
    </row>
    <row r="31" spans="1:4" x14ac:dyDescent="0.3">
      <c r="A31" s="94" t="s">
        <v>62</v>
      </c>
      <c r="B31" s="95"/>
      <c r="C31" s="95"/>
      <c r="D31" s="95"/>
    </row>
    <row r="32" spans="1:4" x14ac:dyDescent="0.3">
      <c r="A32" s="94" t="s">
        <v>63</v>
      </c>
      <c r="B32" s="95"/>
      <c r="C32" s="95"/>
      <c r="D32" s="95"/>
    </row>
    <row r="33" spans="1:4" x14ac:dyDescent="0.3">
      <c r="A33" s="94" t="s">
        <v>64</v>
      </c>
      <c r="B33" s="95"/>
      <c r="C33" s="95"/>
      <c r="D33" s="95"/>
    </row>
    <row r="34" spans="1:4" x14ac:dyDescent="0.3">
      <c r="A34" s="209"/>
      <c r="B34" s="209"/>
      <c r="C34" s="209"/>
      <c r="D34" s="209"/>
    </row>
    <row r="35" spans="1:4" ht="19.8" customHeight="1" x14ac:dyDescent="0.3">
      <c r="A35" s="98" t="s">
        <v>65</v>
      </c>
      <c r="B35" s="99">
        <f>SUM(B7+B24)</f>
        <v>0</v>
      </c>
      <c r="C35" s="99">
        <f>SUM(C7+C24)</f>
        <v>0</v>
      </c>
      <c r="D35" s="99">
        <f>SUM(D7+D24)</f>
        <v>0</v>
      </c>
    </row>
    <row r="36" spans="1:4" ht="15.6" customHeight="1" x14ac:dyDescent="0.3">
      <c r="A36" s="208"/>
      <c r="B36" s="208"/>
      <c r="C36" s="208"/>
      <c r="D36" s="208"/>
    </row>
    <row r="37" spans="1:4" x14ac:dyDescent="0.3">
      <c r="A37" s="210"/>
      <c r="B37" s="210"/>
      <c r="C37" s="210"/>
      <c r="D37" s="210"/>
    </row>
    <row r="38" spans="1:4" x14ac:dyDescent="0.3">
      <c r="A38" s="160"/>
      <c r="B38" s="160"/>
      <c r="C38" s="160"/>
      <c r="D38" s="160"/>
    </row>
  </sheetData>
  <sheetProtection algorithmName="SHA-512" hashValue="xhJoekgf8ZkntcL/trppEPY27oJN7i9wsjMdouRaZkkperfn3TDGpbq+boFiA/9/YPBklC/2YgDkojxTOplQvA==" saltValue="odQ4ws20K4zG020B2qFBhw==" spinCount="100000" sheet="1" objects="1" scenarios="1" formatCells="0" formatColumns="0" formatRows="0" insertColumns="0" insertRows="0" insertHyperlinks="0" deleteColumns="0" deleteRows="0" sort="0"/>
  <mergeCells count="7">
    <mergeCell ref="A1:D1"/>
    <mergeCell ref="A36:D36"/>
    <mergeCell ref="A34:D34"/>
    <mergeCell ref="A37:D37"/>
    <mergeCell ref="A38:D38"/>
    <mergeCell ref="A3:D3"/>
    <mergeCell ref="A4:B4"/>
  </mergeCells>
  <pageMargins left="0.75" right="0.7" top="1.1145833333333333" bottom="0.75" header="0.3" footer="0.3"/>
  <pageSetup paperSize="9" orientation="portrait" r:id="rId1"/>
  <headerFooter>
    <oddHeader>&amp;L&amp;G&amp;R&amp;G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14</vt:i4>
      </vt:variant>
    </vt:vector>
  </HeadingPairs>
  <TitlesOfParts>
    <vt:vector size="14" baseType="lpstr">
      <vt:lpstr>Instrucciones de uso</vt:lpstr>
      <vt:lpstr>Portada</vt:lpstr>
      <vt:lpstr>1.1. Presentación promotora</vt:lpstr>
      <vt:lpstr>1.2. Presentación proyecto</vt:lpstr>
      <vt:lpstr>2. Plan producción</vt:lpstr>
      <vt:lpstr>3. Estudio de mercado</vt:lpstr>
      <vt:lpstr>4. Plan de marketing</vt:lpstr>
      <vt:lpstr>5. Plan de RRHH</vt:lpstr>
      <vt:lpstr>6.1. Inversiones</vt:lpstr>
      <vt:lpstr>6.2. Amortizaciones</vt:lpstr>
      <vt:lpstr>6.3. Financiación</vt:lpstr>
      <vt:lpstr>6.4. Previsión I y G</vt:lpstr>
      <vt:lpstr>6.5. Cuenta Resul.</vt:lpstr>
      <vt:lpstr>6.6. Balance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Usuario de Windows</dc:creator>
  <cp:lastModifiedBy>AREI</cp:lastModifiedBy>
  <cp:lastPrinted>2018-12-13T07:50:19Z</cp:lastPrinted>
  <dcterms:created xsi:type="dcterms:W3CDTF">2018-07-11T07:06:39Z</dcterms:created>
  <dcterms:modified xsi:type="dcterms:W3CDTF">2018-12-13T09:15:21Z</dcterms:modified>
</cp:coreProperties>
</file>